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1.ford. " sheetId="1" r:id="rId1"/>
    <sheet name="2.ford." sheetId="2" r:id="rId2"/>
    <sheet name="3.ford. " sheetId="3" r:id="rId3"/>
    <sheet name="4.ford." sheetId="4" r:id="rId4"/>
    <sheet name="5.ford." sheetId="5" r:id="rId5"/>
    <sheet name="6.ford." sheetId="6" r:id="rId6"/>
  </sheets>
  <definedNames/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J18" authorId="0">
      <text>
        <r>
          <rPr>
            <b/>
            <sz val="12"/>
            <rFont val="Segoe UI"/>
            <family val="2"/>
          </rPr>
          <t>Figyelmeztetés ki nem állás miatt.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J18" authorId="0">
      <text>
        <r>
          <rPr>
            <b/>
            <sz val="12"/>
            <rFont val="Segoe UI"/>
            <family val="2"/>
          </rPr>
          <t>Figyelmeztetés ki nem állás miatt.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J18" authorId="0">
      <text>
        <r>
          <rPr>
            <b/>
            <sz val="12"/>
            <rFont val="Segoe UI"/>
            <family val="2"/>
          </rPr>
          <t>Figyelmeztetés ki nem állás miatt.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J18" authorId="0">
      <text>
        <r>
          <rPr>
            <b/>
            <sz val="12"/>
            <rFont val="Segoe UI"/>
            <family val="2"/>
          </rPr>
          <t>Figyelmeztetés ki nem állás miatt.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<sst xmlns="http://schemas.openxmlformats.org/spreadsheetml/2006/main" count="388" uniqueCount="33">
  <si>
    <t>szezon</t>
  </si>
  <si>
    <t>mérközés</t>
  </si>
  <si>
    <t>győzelem</t>
  </si>
  <si>
    <t>vereség</t>
  </si>
  <si>
    <t>döntetlen</t>
  </si>
  <si>
    <t>pont</t>
  </si>
  <si>
    <t>őszi</t>
  </si>
  <si>
    <t>tavaszi</t>
  </si>
  <si>
    <t>Őszi</t>
  </si>
  <si>
    <t>-</t>
  </si>
  <si>
    <t>büntető pont</t>
  </si>
  <si>
    <t>Nem érkezett be a mérkőzéslap ( beküldést elmulasztó csapat )</t>
  </si>
  <si>
    <t>Nem érkezett be a mérkőzéslap ( vendég csapat )</t>
  </si>
  <si>
    <t>Halasztott mérkőzés</t>
  </si>
  <si>
    <t xml:space="preserve">Versenybírói határozat </t>
  </si>
  <si>
    <t>DIFE Derecske</t>
  </si>
  <si>
    <t>Hódos Imre SE III.</t>
  </si>
  <si>
    <t>Hódos Imre SE IV.</t>
  </si>
  <si>
    <t>Kaba I.</t>
  </si>
  <si>
    <t>Kaba II.</t>
  </si>
  <si>
    <t>Nádudvar ASE</t>
  </si>
  <si>
    <t>Nyíracsád - VASE</t>
  </si>
  <si>
    <t>Petőfi SK Nagyrábé II.</t>
  </si>
  <si>
    <t xml:space="preserve">Püspökladány II. </t>
  </si>
  <si>
    <t>Tiszacsege VSE II.</t>
  </si>
  <si>
    <t>Tiszacsege VSE III.</t>
  </si>
  <si>
    <t>Debreceni AK IV.</t>
  </si>
  <si>
    <t xml:space="preserve">Hajdú-Bihar Megyei Asztalitenisz Csapatbajnokság 2020 - 2021  tabella  II. osztály     1. forduló  </t>
  </si>
  <si>
    <t xml:space="preserve">Hajdú-Bihar Megyei Asztalitenisz Csapatbajnokság 2020 - 2021  tabella  II. osztály     3. forduló  </t>
  </si>
  <si>
    <t>O</t>
  </si>
  <si>
    <t xml:space="preserve">Hajdú-Bihar Megyei Asztalitenisz Csapatbajnokság 2020 - 2021  tabella  II. osztály     4. forduló  </t>
  </si>
  <si>
    <t xml:space="preserve">Hajdú-Bihar Megyei Asztalitenisz Csapatbajnokság 2020 - 2021  tabella  II. osztály     5. forduló  </t>
  </si>
  <si>
    <t xml:space="preserve">Hajdú-Bihar Megyei Asztalitenisz Csapatbajnokság 2020 - 2021  tabella  II. osztály     6. forduló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</si>
</sst>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16"/>
      <name val="Arial CE"/>
      <family val="0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6"/>
      <name val="Arial CE"/>
      <family val="0"/>
    </font>
    <font>
      <b/>
      <sz val="16"/>
      <color indexed="17"/>
      <name val="Arial CE"/>
      <family val="0"/>
    </font>
    <font>
      <b/>
      <sz val="16"/>
      <color indexed="10"/>
      <name val="Arial CE"/>
      <family val="0"/>
    </font>
    <font>
      <b/>
      <sz val="18"/>
      <name val="Arial CE"/>
      <family val="2"/>
    </font>
    <font>
      <b/>
      <sz val="18"/>
      <color indexed="10"/>
      <name val="Arial CE"/>
      <family val="2"/>
    </font>
    <font>
      <b/>
      <sz val="20"/>
      <name val="Arial CE"/>
      <family val="0"/>
    </font>
    <font>
      <sz val="9"/>
      <name val="Segoe UI"/>
      <family val="0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Arial CE"/>
      <family val="2"/>
    </font>
    <font>
      <b/>
      <sz val="11"/>
      <color indexed="62"/>
      <name val="Arial CE"/>
      <family val="2"/>
    </font>
    <font>
      <b/>
      <sz val="16"/>
      <color indexed="30"/>
      <name val="Arial CE"/>
      <family val="0"/>
    </font>
    <font>
      <b/>
      <sz val="16"/>
      <color indexed="62"/>
      <name val="Arial CE"/>
      <family val="0"/>
    </font>
    <font>
      <b/>
      <sz val="12"/>
      <color indexed="17"/>
      <name val="Arial CE"/>
      <family val="0"/>
    </font>
    <font>
      <sz val="11"/>
      <color indexed="53"/>
      <name val="Calibri"/>
      <family val="2"/>
    </font>
    <font>
      <b/>
      <sz val="16"/>
      <color indexed="8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17"/>
      <name val="Arial CE"/>
      <family val="2"/>
    </font>
    <font>
      <b/>
      <sz val="18"/>
      <color indexed="62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11"/>
      <color rgb="FF00B050"/>
      <name val="Arial CE"/>
      <family val="2"/>
    </font>
    <font>
      <b/>
      <sz val="11"/>
      <color theme="4" tint="-0.24997000396251678"/>
      <name val="Arial CE"/>
      <family val="2"/>
    </font>
    <font>
      <b/>
      <sz val="16"/>
      <color rgb="FF00B050"/>
      <name val="Arial CE"/>
      <family val="0"/>
    </font>
    <font>
      <b/>
      <sz val="16"/>
      <color rgb="FFFF0000"/>
      <name val="Arial CE"/>
      <family val="0"/>
    </font>
    <font>
      <b/>
      <sz val="16"/>
      <color rgb="FF0070C0"/>
      <name val="Arial CE"/>
      <family val="0"/>
    </font>
    <font>
      <b/>
      <sz val="16"/>
      <color theme="4" tint="-0.24997000396251678"/>
      <name val="Arial CE"/>
      <family val="0"/>
    </font>
    <font>
      <b/>
      <sz val="12"/>
      <color rgb="FF00B050"/>
      <name val="Arial CE"/>
      <family val="0"/>
    </font>
    <font>
      <sz val="11"/>
      <color theme="9" tint="-0.24997000396251678"/>
      <name val="Calibri"/>
      <family val="2"/>
    </font>
    <font>
      <b/>
      <sz val="16"/>
      <color theme="1"/>
      <name val="Arial CE"/>
      <family val="0"/>
    </font>
    <font>
      <sz val="11"/>
      <color theme="1"/>
      <name val="Arial CE"/>
      <family val="0"/>
    </font>
    <font>
      <sz val="12"/>
      <color theme="1"/>
      <name val="Arial CE"/>
      <family val="0"/>
    </font>
    <font>
      <sz val="14"/>
      <color theme="1"/>
      <name val="Arial CE"/>
      <family val="0"/>
    </font>
    <font>
      <sz val="10"/>
      <color theme="1"/>
      <name val="Arial CE"/>
      <family val="0"/>
    </font>
    <font>
      <b/>
      <sz val="18"/>
      <color rgb="FF00B050"/>
      <name val="Arial CE"/>
      <family val="2"/>
    </font>
    <font>
      <b/>
      <sz val="18"/>
      <color theme="4" tint="-0.24997000396251678"/>
      <name val="Arial CE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9" fillId="6" borderId="11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66" fillId="6" borderId="11" xfId="0" applyFont="1" applyFill="1" applyBorder="1" applyAlignment="1">
      <alignment horizontal="center" vertical="center" shrinkToFit="1"/>
    </xf>
    <xf numFmtId="0" fontId="65" fillId="6" borderId="19" xfId="0" applyFont="1" applyFill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68" fillId="33" borderId="16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66" fillId="6" borderId="20" xfId="0" applyFont="1" applyFill="1" applyBorder="1" applyAlignment="1">
      <alignment horizontal="center" vertical="center" shrinkToFit="1"/>
    </xf>
    <xf numFmtId="0" fontId="68" fillId="33" borderId="20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center" vertical="center" shrinkToFit="1"/>
    </xf>
    <xf numFmtId="0" fontId="65" fillId="6" borderId="21" xfId="0" applyFont="1" applyFill="1" applyBorder="1" applyAlignment="1">
      <alignment horizontal="center" vertical="center" shrinkToFit="1"/>
    </xf>
    <xf numFmtId="0" fontId="9" fillId="6" borderId="22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0" fontId="14" fillId="6" borderId="11" xfId="0" applyFont="1" applyFill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14" xfId="0" applyFont="1" applyBorder="1" applyAlignment="1">
      <alignment horizontal="center" vertical="center" wrapText="1" shrinkToFit="1"/>
    </xf>
    <xf numFmtId="0" fontId="73" fillId="0" borderId="14" xfId="0" applyFont="1" applyFill="1" applyBorder="1" applyAlignment="1">
      <alignment horizontal="center" vertical="center" wrapText="1" shrinkToFit="1"/>
    </xf>
    <xf numFmtId="0" fontId="74" fillId="0" borderId="14" xfId="0" applyFont="1" applyBorder="1" applyAlignment="1">
      <alignment horizontal="center" vertical="center" wrapText="1" shrinkToFit="1"/>
    </xf>
    <xf numFmtId="0" fontId="75" fillId="0" borderId="14" xfId="0" applyFont="1" applyBorder="1" applyAlignment="1">
      <alignment horizontal="center" vertical="center" wrapText="1" shrinkToFit="1"/>
    </xf>
    <xf numFmtId="0" fontId="71" fillId="34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71" fillId="6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6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2" fillId="35" borderId="0" xfId="0" applyFont="1" applyFill="1" applyAlignment="1">
      <alignment/>
    </xf>
    <xf numFmtId="0" fontId="72" fillId="13" borderId="0" xfId="0" applyFont="1" applyFill="1" applyAlignment="1">
      <alignment/>
    </xf>
    <xf numFmtId="0" fontId="72" fillId="36" borderId="0" xfId="0" applyFont="1" applyFill="1" applyAlignment="1">
      <alignment/>
    </xf>
    <xf numFmtId="0" fontId="72" fillId="37" borderId="0" xfId="0" applyFont="1" applyFill="1" applyAlignment="1">
      <alignment/>
    </xf>
    <xf numFmtId="0" fontId="72" fillId="0" borderId="0" xfId="0" applyFont="1" applyBorder="1" applyAlignment="1">
      <alignment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 shrinkToFit="1"/>
    </xf>
    <xf numFmtId="0" fontId="65" fillId="36" borderId="10" xfId="0" applyFont="1" applyFill="1" applyBorder="1" applyAlignment="1">
      <alignment horizontal="center" vertical="center" shrinkToFit="1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 shrinkToFit="1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 shrinkToFit="1"/>
    </xf>
    <xf numFmtId="0" fontId="66" fillId="34" borderId="11" xfId="0" applyFont="1" applyFill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76" fillId="0" borderId="1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77" fillId="0" borderId="16" xfId="0" applyFont="1" applyBorder="1" applyAlignment="1">
      <alignment horizontal="center" vertical="center" shrinkToFit="1"/>
    </xf>
    <xf numFmtId="0" fontId="77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12" fillId="17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9" fillId="34" borderId="16" xfId="0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7"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theme="4" tint="-0.24993999302387238"/>
      </font>
    </dxf>
    <dxf>
      <font>
        <b/>
        <i val="0"/>
        <color rgb="FF0070C0"/>
      </font>
    </dxf>
    <dxf>
      <font>
        <b/>
        <i val="0"/>
        <color rgb="FF0070C0"/>
      </font>
      <border/>
    </dxf>
    <dxf>
      <font>
        <b/>
        <i val="0"/>
        <color theme="4" tint="-0.24993999302387238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3" tint="0.3999499976634979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67"/>
  <sheetViews>
    <sheetView zoomScale="72" zoomScaleNormal="72" zoomScalePageLayoutView="0" workbookViewId="0" topLeftCell="A1">
      <pane ySplit="7" topLeftCell="A8" activePane="bottomLeft" state="frozen"/>
      <selection pane="topLeft" activeCell="R8" sqref="R8:R33"/>
      <selection pane="bottomLeft" activeCell="A1" sqref="A1:T3"/>
    </sheetView>
  </sheetViews>
  <sheetFormatPr defaultColWidth="9.140625" defaultRowHeight="15"/>
  <cols>
    <col min="1" max="1" width="27.00390625" style="42" customWidth="1"/>
    <col min="2" max="10" width="11.7109375" style="51" customWidth="1"/>
    <col min="11" max="13" width="11.7109375" style="52" customWidth="1"/>
    <col min="14" max="15" width="10.7109375" style="0" customWidth="1"/>
    <col min="16" max="16" width="10.7109375" style="1" customWidth="1"/>
    <col min="17" max="19" width="10.7109375" style="0" customWidth="1"/>
  </cols>
  <sheetData>
    <row r="1" spans="1:20" ht="1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9" customHeight="1"/>
    <row r="5" ht="5.25" customHeight="1"/>
    <row r="6" ht="4.5" customHeight="1" thickBot="1">
      <c r="S6" s="2"/>
    </row>
    <row r="7" spans="1:20" ht="45.75" customHeight="1" thickBot="1">
      <c r="A7" s="3"/>
      <c r="B7" s="53" t="s">
        <v>26</v>
      </c>
      <c r="C7" s="54" t="s">
        <v>15</v>
      </c>
      <c r="D7" s="55" t="s">
        <v>16</v>
      </c>
      <c r="E7" s="53" t="s">
        <v>17</v>
      </c>
      <c r="F7" s="56" t="s">
        <v>18</v>
      </c>
      <c r="G7" s="53" t="s">
        <v>19</v>
      </c>
      <c r="H7" s="55" t="s">
        <v>20</v>
      </c>
      <c r="I7" s="55" t="s">
        <v>21</v>
      </c>
      <c r="J7" s="53" t="s">
        <v>22</v>
      </c>
      <c r="K7" s="53" t="s">
        <v>23</v>
      </c>
      <c r="L7" s="55" t="s">
        <v>24</v>
      </c>
      <c r="M7" s="53" t="s">
        <v>25</v>
      </c>
      <c r="N7" s="8" t="s">
        <v>0</v>
      </c>
      <c r="O7" s="8" t="s">
        <v>1</v>
      </c>
      <c r="P7" s="9" t="s">
        <v>2</v>
      </c>
      <c r="Q7" s="10" t="s">
        <v>3</v>
      </c>
      <c r="R7" s="11" t="s">
        <v>4</v>
      </c>
      <c r="S7" s="47" t="s">
        <v>5</v>
      </c>
      <c r="T7" s="48" t="s">
        <v>10</v>
      </c>
    </row>
    <row r="8" spans="1:20" ht="15.75" customHeight="1">
      <c r="A8" s="108" t="s">
        <v>26</v>
      </c>
      <c r="B8" s="112"/>
      <c r="C8" s="12"/>
      <c r="D8" s="14"/>
      <c r="E8" s="14"/>
      <c r="F8" s="15"/>
      <c r="G8" s="15"/>
      <c r="H8" s="16"/>
      <c r="I8" s="15"/>
      <c r="J8" s="15">
        <v>4</v>
      </c>
      <c r="K8" s="15"/>
      <c r="L8" s="15"/>
      <c r="M8" s="15"/>
      <c r="N8" s="4" t="s">
        <v>6</v>
      </c>
      <c r="O8" s="93">
        <f>COUNT(B8:M9)</f>
        <v>1</v>
      </c>
      <c r="P8" s="97">
        <f>COUNTIF(B8:M9,"&gt;9")</f>
        <v>0</v>
      </c>
      <c r="Q8" s="99">
        <f>COUNTIF(B8:M9,"&lt;9")</f>
        <v>1</v>
      </c>
      <c r="R8" s="101">
        <f>COUNTIF(B8:M9,"=9")</f>
        <v>0</v>
      </c>
      <c r="S8" s="89">
        <f>(P8*3)+(Q8)+(R8*2)-(T8)</f>
        <v>1</v>
      </c>
      <c r="T8" s="89"/>
    </row>
    <row r="9" spans="1:20" ht="16.5" customHeight="1" thickBot="1">
      <c r="A9" s="109"/>
      <c r="B9" s="113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5" t="s">
        <v>7</v>
      </c>
      <c r="O9" s="94"/>
      <c r="P9" s="98"/>
      <c r="Q9" s="100"/>
      <c r="R9" s="102"/>
      <c r="S9" s="90"/>
      <c r="T9" s="90"/>
    </row>
    <row r="10" spans="1:20" ht="15.75" customHeight="1">
      <c r="A10" s="108" t="s">
        <v>15</v>
      </c>
      <c r="B10" s="18"/>
      <c r="C10" s="19"/>
      <c r="D10" s="16"/>
      <c r="E10" s="41"/>
      <c r="F10" s="15"/>
      <c r="G10" s="14"/>
      <c r="H10" s="16"/>
      <c r="I10" s="14">
        <v>11</v>
      </c>
      <c r="J10" s="14"/>
      <c r="K10" s="15"/>
      <c r="L10" s="15"/>
      <c r="M10" s="15"/>
      <c r="N10" s="4" t="s">
        <v>6</v>
      </c>
      <c r="O10" s="93">
        <f>COUNT(B10:K11)</f>
        <v>1</v>
      </c>
      <c r="P10" s="97">
        <f>COUNTIF(B10:M11,"&gt;9")</f>
        <v>1</v>
      </c>
      <c r="Q10" s="99">
        <f>COUNTIF(B10:M11,"&lt;9")</f>
        <v>0</v>
      </c>
      <c r="R10" s="101">
        <f>COUNTIF(B10:M11,"=9")</f>
        <v>0</v>
      </c>
      <c r="S10" s="89">
        <f>(P10*3)+(Q10)+(R10*2)-(T10)</f>
        <v>3</v>
      </c>
      <c r="T10" s="89"/>
    </row>
    <row r="11" spans="1:20" ht="16.5" customHeight="1" thickBot="1">
      <c r="A11" s="109"/>
      <c r="B11" s="20"/>
      <c r="C11" s="21"/>
      <c r="D11" s="17"/>
      <c r="E11" s="40"/>
      <c r="F11" s="17"/>
      <c r="G11" s="17"/>
      <c r="H11" s="17"/>
      <c r="I11" s="17"/>
      <c r="J11" s="17"/>
      <c r="K11" s="17"/>
      <c r="L11" s="17"/>
      <c r="M11" s="17"/>
      <c r="N11" s="5" t="s">
        <v>7</v>
      </c>
      <c r="O11" s="94"/>
      <c r="P11" s="98"/>
      <c r="Q11" s="100"/>
      <c r="R11" s="102"/>
      <c r="S11" s="90"/>
      <c r="T11" s="90"/>
    </row>
    <row r="12" spans="1:20" ht="15.75" customHeight="1">
      <c r="A12" s="110" t="s">
        <v>16</v>
      </c>
      <c r="B12" s="16"/>
      <c r="C12" s="15"/>
      <c r="D12" s="19"/>
      <c r="E12" s="25">
        <v>17</v>
      </c>
      <c r="F12" s="16"/>
      <c r="G12" s="15"/>
      <c r="H12" s="13"/>
      <c r="I12" s="15"/>
      <c r="J12" s="15"/>
      <c r="K12" s="16"/>
      <c r="L12" s="16"/>
      <c r="M12" s="16"/>
      <c r="N12" s="4" t="s">
        <v>6</v>
      </c>
      <c r="O12" s="93">
        <f>COUNT(B12:K13)</f>
        <v>1</v>
      </c>
      <c r="P12" s="97">
        <f>COUNTIF(B12:M13,"&gt;9")</f>
        <v>1</v>
      </c>
      <c r="Q12" s="99">
        <f>COUNTIF(B12:M13,"&lt;9")</f>
        <v>0</v>
      </c>
      <c r="R12" s="101">
        <f>COUNTIF(B12:M13,"=9")</f>
        <v>0</v>
      </c>
      <c r="S12" s="89">
        <f>(P12*3)+(Q12)+(R12*2)-(T12)</f>
        <v>3</v>
      </c>
      <c r="T12" s="89"/>
    </row>
    <row r="13" spans="1:20" ht="16.5" customHeight="1" thickBot="1">
      <c r="A13" s="111"/>
      <c r="B13" s="17"/>
      <c r="C13" s="17"/>
      <c r="D13" s="21"/>
      <c r="E13" s="26"/>
      <c r="F13" s="17"/>
      <c r="G13" s="17"/>
      <c r="H13" s="17"/>
      <c r="I13" s="17"/>
      <c r="J13" s="17"/>
      <c r="K13" s="17"/>
      <c r="L13" s="17"/>
      <c r="M13" s="17"/>
      <c r="N13" s="5" t="s">
        <v>7</v>
      </c>
      <c r="O13" s="94"/>
      <c r="P13" s="98"/>
      <c r="Q13" s="100"/>
      <c r="R13" s="102"/>
      <c r="S13" s="90"/>
      <c r="T13" s="90"/>
    </row>
    <row r="14" spans="1:20" ht="15.75" customHeight="1">
      <c r="A14" s="105" t="s">
        <v>17</v>
      </c>
      <c r="B14" s="13"/>
      <c r="C14" s="15"/>
      <c r="D14" s="23">
        <v>1</v>
      </c>
      <c r="E14" s="19"/>
      <c r="F14" s="22"/>
      <c r="G14" s="22"/>
      <c r="H14" s="16"/>
      <c r="I14" s="15"/>
      <c r="J14" s="15"/>
      <c r="K14" s="15"/>
      <c r="L14" s="15"/>
      <c r="M14" s="15"/>
      <c r="N14" s="4" t="s">
        <v>6</v>
      </c>
      <c r="O14" s="93">
        <f>COUNT(B14:K15)</f>
        <v>1</v>
      </c>
      <c r="P14" s="97">
        <f>COUNTIF(B14:M15,"&gt;9")</f>
        <v>0</v>
      </c>
      <c r="Q14" s="99">
        <f>COUNTIF(B14:M15,"&lt;9")</f>
        <v>1</v>
      </c>
      <c r="R14" s="101">
        <f>COUNTIF(B14:M15,"=9")</f>
        <v>0</v>
      </c>
      <c r="S14" s="89">
        <f>(P14*3)+(Q14)+(R14*2)-(T14)</f>
        <v>1</v>
      </c>
      <c r="T14" s="89"/>
    </row>
    <row r="15" spans="1:20" ht="16.5" customHeight="1" thickBot="1">
      <c r="A15" s="106"/>
      <c r="B15" s="17"/>
      <c r="C15" s="17"/>
      <c r="D15" s="27"/>
      <c r="E15" s="21"/>
      <c r="F15" s="17"/>
      <c r="G15" s="17"/>
      <c r="H15" s="17"/>
      <c r="I15" s="17"/>
      <c r="J15" s="17"/>
      <c r="K15" s="17"/>
      <c r="L15" s="17"/>
      <c r="M15" s="17"/>
      <c r="N15" s="5" t="s">
        <v>7</v>
      </c>
      <c r="O15" s="94"/>
      <c r="P15" s="98"/>
      <c r="Q15" s="100"/>
      <c r="R15" s="102"/>
      <c r="S15" s="90"/>
      <c r="T15" s="90"/>
    </row>
    <row r="16" spans="1:20" ht="15.75" customHeight="1">
      <c r="A16" s="105" t="s">
        <v>18</v>
      </c>
      <c r="B16" s="16"/>
      <c r="C16" s="16"/>
      <c r="D16" s="28"/>
      <c r="E16" s="16"/>
      <c r="F16" s="19"/>
      <c r="G16" s="22">
        <v>18</v>
      </c>
      <c r="H16" s="13"/>
      <c r="I16" s="15"/>
      <c r="J16" s="15"/>
      <c r="K16" s="25"/>
      <c r="L16" s="25"/>
      <c r="M16" s="25"/>
      <c r="N16" s="4" t="s">
        <v>6</v>
      </c>
      <c r="O16" s="93">
        <f>COUNT(B16:K17)</f>
        <v>1</v>
      </c>
      <c r="P16" s="97">
        <f>COUNTIF(B16:M17,"&gt;9")</f>
        <v>1</v>
      </c>
      <c r="Q16" s="99">
        <f>COUNTIF(B16:M17,"&lt;9")</f>
        <v>0</v>
      </c>
      <c r="R16" s="101">
        <f>COUNTIF(B16:M17,"=9")</f>
        <v>0</v>
      </c>
      <c r="S16" s="89">
        <f>(P16*3)+(Q16)+(R16*2)-(T16)</f>
        <v>3</v>
      </c>
      <c r="T16" s="89"/>
    </row>
    <row r="17" spans="1:20" ht="16.5" customHeight="1" thickBot="1">
      <c r="A17" s="106"/>
      <c r="B17" s="17"/>
      <c r="C17" s="17"/>
      <c r="D17" s="24"/>
      <c r="E17" s="17"/>
      <c r="F17" s="21"/>
      <c r="G17" s="17"/>
      <c r="H17" s="17"/>
      <c r="I17" s="26"/>
      <c r="J17" s="26"/>
      <c r="K17" s="17"/>
      <c r="L17" s="17"/>
      <c r="M17" s="17"/>
      <c r="N17" s="5" t="s">
        <v>7</v>
      </c>
      <c r="O17" s="94"/>
      <c r="P17" s="98"/>
      <c r="Q17" s="100"/>
      <c r="R17" s="102"/>
      <c r="S17" s="90"/>
      <c r="T17" s="90"/>
    </row>
    <row r="18" spans="1:20" ht="15.75" customHeight="1">
      <c r="A18" s="91" t="s">
        <v>19</v>
      </c>
      <c r="B18" s="16"/>
      <c r="C18" s="13"/>
      <c r="D18" s="29"/>
      <c r="E18" s="16"/>
      <c r="F18" s="16">
        <v>0</v>
      </c>
      <c r="G18" s="57"/>
      <c r="H18" s="16"/>
      <c r="I18" s="16"/>
      <c r="J18" s="16"/>
      <c r="K18" s="16"/>
      <c r="L18" s="16"/>
      <c r="M18" s="16"/>
      <c r="N18" s="4" t="s">
        <v>6</v>
      </c>
      <c r="O18" s="93">
        <f>COUNT(B18:K19)</f>
        <v>1</v>
      </c>
      <c r="P18" s="97">
        <f>COUNTIF(B18:M19,"&gt;9")</f>
        <v>0</v>
      </c>
      <c r="Q18" s="99">
        <f>COUNTIF(B18:M19,"&lt;9")</f>
        <v>1</v>
      </c>
      <c r="R18" s="101">
        <f>COUNTIF(B18:M19,"=9")</f>
        <v>0</v>
      </c>
      <c r="S18" s="89">
        <f>(P18*3)+(Q18)+(R18*2)-(T18)</f>
        <v>1</v>
      </c>
      <c r="T18" s="89"/>
    </row>
    <row r="19" spans="1:20" ht="16.5" customHeight="1" thickBot="1">
      <c r="A19" s="92"/>
      <c r="B19" s="17"/>
      <c r="C19" s="17"/>
      <c r="D19" s="24"/>
      <c r="E19" s="17"/>
      <c r="F19" s="17"/>
      <c r="G19" s="57"/>
      <c r="H19" s="17"/>
      <c r="I19" s="17"/>
      <c r="J19" s="17"/>
      <c r="K19" s="17"/>
      <c r="L19" s="17"/>
      <c r="M19" s="17"/>
      <c r="N19" s="5" t="s">
        <v>7</v>
      </c>
      <c r="O19" s="94"/>
      <c r="P19" s="98"/>
      <c r="Q19" s="100"/>
      <c r="R19" s="102"/>
      <c r="S19" s="90"/>
      <c r="T19" s="90"/>
    </row>
    <row r="20" spans="1:20" ht="15.75" customHeight="1">
      <c r="A20" s="91" t="s">
        <v>20</v>
      </c>
      <c r="B20" s="15"/>
      <c r="C20" s="15"/>
      <c r="D20" s="30"/>
      <c r="E20" s="15"/>
      <c r="F20" s="14"/>
      <c r="G20" s="15"/>
      <c r="H20" s="31"/>
      <c r="I20" s="15"/>
      <c r="J20" s="15"/>
      <c r="K20" s="13">
        <v>11</v>
      </c>
      <c r="L20" s="13"/>
      <c r="M20" s="13"/>
      <c r="N20" s="4" t="s">
        <v>6</v>
      </c>
      <c r="O20" s="93">
        <f>COUNT(B20:K21)</f>
        <v>1</v>
      </c>
      <c r="P20" s="97">
        <f>COUNTIF(B20:M21,"&gt;9")</f>
        <v>1</v>
      </c>
      <c r="Q20" s="99">
        <f>COUNTIF(B20:M21,"&lt;9")</f>
        <v>0</v>
      </c>
      <c r="R20" s="101">
        <f>COUNTIF(B20:M21,"=9")</f>
        <v>0</v>
      </c>
      <c r="S20" s="89">
        <f>(P20*3)+(Q20)+(R20*2)-(T20)</f>
        <v>3</v>
      </c>
      <c r="T20" s="89"/>
    </row>
    <row r="21" spans="1:20" ht="16.5" customHeight="1" thickBot="1">
      <c r="A21" s="92"/>
      <c r="B21" s="32"/>
      <c r="C21" s="32"/>
      <c r="D21" s="33"/>
      <c r="E21" s="32"/>
      <c r="F21" s="32"/>
      <c r="G21" s="34"/>
      <c r="H21" s="35"/>
      <c r="I21" s="17"/>
      <c r="J21" s="17"/>
      <c r="K21" s="17"/>
      <c r="L21" s="17"/>
      <c r="M21" s="17"/>
      <c r="N21" s="5" t="s">
        <v>7</v>
      </c>
      <c r="O21" s="94"/>
      <c r="P21" s="98"/>
      <c r="Q21" s="100"/>
      <c r="R21" s="102"/>
      <c r="S21" s="90"/>
      <c r="T21" s="90"/>
    </row>
    <row r="22" spans="1:20" ht="15.75" customHeight="1">
      <c r="A22" s="103" t="s">
        <v>21</v>
      </c>
      <c r="B22" s="13"/>
      <c r="C22" s="12">
        <v>7</v>
      </c>
      <c r="D22" s="16"/>
      <c r="E22" s="16"/>
      <c r="F22" s="16"/>
      <c r="G22" s="15"/>
      <c r="H22" s="16"/>
      <c r="I22" s="74"/>
      <c r="J22" s="50"/>
      <c r="K22" s="58"/>
      <c r="L22" s="58"/>
      <c r="M22" s="58"/>
      <c r="N22" s="4" t="s">
        <v>8</v>
      </c>
      <c r="O22" s="93">
        <f>COUNT(B22:K23)</f>
        <v>1</v>
      </c>
      <c r="P22" s="97">
        <f>COUNTIF(B22:M23,"&gt;9")</f>
        <v>0</v>
      </c>
      <c r="Q22" s="99">
        <f>COUNTIF(B22:M23,"&lt;9")</f>
        <v>1</v>
      </c>
      <c r="R22" s="101">
        <f>COUNTIF(B22:M23,"=9")</f>
        <v>0</v>
      </c>
      <c r="S22" s="89">
        <f>(P22*3)+(Q22)+(R22*2)-(T22)</f>
        <v>1</v>
      </c>
      <c r="T22" s="89"/>
    </row>
    <row r="23" spans="1:20" ht="16.5" customHeight="1" thickBot="1">
      <c r="A23" s="104"/>
      <c r="B23" s="36"/>
      <c r="C23" s="36"/>
      <c r="D23" s="36"/>
      <c r="E23" s="36"/>
      <c r="F23" s="37"/>
      <c r="G23" s="36"/>
      <c r="H23" s="36"/>
      <c r="I23" s="75"/>
      <c r="J23" s="59"/>
      <c r="K23" s="59"/>
      <c r="L23" s="59"/>
      <c r="M23" s="59"/>
      <c r="N23" s="5" t="s">
        <v>7</v>
      </c>
      <c r="O23" s="94"/>
      <c r="P23" s="98"/>
      <c r="Q23" s="100"/>
      <c r="R23" s="102"/>
      <c r="S23" s="90"/>
      <c r="T23" s="90"/>
    </row>
    <row r="24" spans="1:20" ht="15.75" customHeight="1">
      <c r="A24" s="91" t="s">
        <v>22</v>
      </c>
      <c r="B24" s="13">
        <v>14</v>
      </c>
      <c r="C24" s="12"/>
      <c r="D24" s="15"/>
      <c r="E24" s="16"/>
      <c r="F24" s="25"/>
      <c r="G24" s="15"/>
      <c r="H24" s="14"/>
      <c r="I24" s="44"/>
      <c r="J24" s="95"/>
      <c r="K24" s="50"/>
      <c r="L24" s="60"/>
      <c r="M24" s="60"/>
      <c r="N24" s="6" t="s">
        <v>8</v>
      </c>
      <c r="O24" s="93">
        <f>COUNT(B24:K25)</f>
        <v>1</v>
      </c>
      <c r="P24" s="97">
        <f>COUNTIF(B24:M25,"&gt;9")</f>
        <v>1</v>
      </c>
      <c r="Q24" s="99">
        <f>COUNTIF(B24:M25,"&lt;9")</f>
        <v>0</v>
      </c>
      <c r="R24" s="101">
        <f>COUNTIF(B24:M25,"=9")</f>
        <v>0</v>
      </c>
      <c r="S24" s="89">
        <f>(P24*3)+(Q24)+(R24*2)-(T24)</f>
        <v>3</v>
      </c>
      <c r="T24" s="89"/>
    </row>
    <row r="25" spans="1:20" ht="16.5" customHeight="1" thickBot="1">
      <c r="A25" s="92"/>
      <c r="B25" s="36"/>
      <c r="C25" s="36"/>
      <c r="D25" s="36"/>
      <c r="E25" s="36"/>
      <c r="F25" s="36"/>
      <c r="G25" s="36"/>
      <c r="H25" s="36"/>
      <c r="I25" s="38"/>
      <c r="J25" s="96"/>
      <c r="K25" s="61"/>
      <c r="L25" s="61"/>
      <c r="M25" s="61"/>
      <c r="N25" s="7" t="s">
        <v>7</v>
      </c>
      <c r="O25" s="94"/>
      <c r="P25" s="98"/>
      <c r="Q25" s="100"/>
      <c r="R25" s="102"/>
      <c r="S25" s="90"/>
      <c r="T25" s="90"/>
    </row>
    <row r="26" spans="1:20" ht="15.75" customHeight="1">
      <c r="A26" s="91" t="s">
        <v>23</v>
      </c>
      <c r="B26" s="13"/>
      <c r="C26" s="12"/>
      <c r="D26" s="15"/>
      <c r="E26" s="16"/>
      <c r="F26" s="25"/>
      <c r="G26" s="15"/>
      <c r="H26" s="14">
        <v>7</v>
      </c>
      <c r="I26" s="44"/>
      <c r="J26" s="46"/>
      <c r="K26" s="74"/>
      <c r="L26" s="50"/>
      <c r="M26" s="60"/>
      <c r="N26" s="6" t="s">
        <v>8</v>
      </c>
      <c r="O26" s="93">
        <f>COUNT(B26:K27)</f>
        <v>1</v>
      </c>
      <c r="P26" s="97">
        <f>COUNTIF(B26:M27,"&gt;9")</f>
        <v>0</v>
      </c>
      <c r="Q26" s="99">
        <f>COUNTIF(B26:M27,"&lt;9")</f>
        <v>1</v>
      </c>
      <c r="R26" s="101">
        <f>COUNTIF(B26:M27,"=9")</f>
        <v>0</v>
      </c>
      <c r="S26" s="89">
        <f>(P26*3)+(Q26)+(R26*2)-(T26)</f>
        <v>1</v>
      </c>
      <c r="T26" s="89"/>
    </row>
    <row r="27" spans="1:20" ht="16.5" customHeight="1" thickBot="1">
      <c r="A27" s="92"/>
      <c r="B27" s="36"/>
      <c r="C27" s="36"/>
      <c r="D27" s="36"/>
      <c r="E27" s="36"/>
      <c r="F27" s="36"/>
      <c r="G27" s="36"/>
      <c r="H27" s="36"/>
      <c r="I27" s="38"/>
      <c r="J27" s="45"/>
      <c r="K27" s="75"/>
      <c r="L27" s="62"/>
      <c r="M27" s="62"/>
      <c r="N27" s="7" t="s">
        <v>7</v>
      </c>
      <c r="O27" s="94"/>
      <c r="P27" s="98"/>
      <c r="Q27" s="100"/>
      <c r="R27" s="102"/>
      <c r="S27" s="90"/>
      <c r="T27" s="90"/>
    </row>
    <row r="28" spans="1:20" ht="15.75" customHeight="1">
      <c r="A28" s="91" t="s">
        <v>24</v>
      </c>
      <c r="B28" s="13"/>
      <c r="C28" s="12"/>
      <c r="D28" s="15"/>
      <c r="E28" s="16"/>
      <c r="F28" s="25"/>
      <c r="G28" s="15"/>
      <c r="H28" s="14"/>
      <c r="I28" s="44"/>
      <c r="J28" s="14"/>
      <c r="K28" s="50"/>
      <c r="L28" s="114"/>
      <c r="M28" s="60">
        <v>18</v>
      </c>
      <c r="N28" s="6" t="s">
        <v>8</v>
      </c>
      <c r="O28" s="93">
        <f>COUNT(B28:M29)</f>
        <v>1</v>
      </c>
      <c r="P28" s="97">
        <f>COUNTIF(B28:M29,"&gt;9")</f>
        <v>1</v>
      </c>
      <c r="Q28" s="99">
        <f>COUNTIF(B28:M29,"&lt;9")</f>
        <v>0</v>
      </c>
      <c r="R28" s="101">
        <f>COUNTIF(B28:M29,"=9")</f>
        <v>0</v>
      </c>
      <c r="S28" s="89">
        <f>(P28*3)+(Q28)+(R28*2)-(T28)</f>
        <v>3</v>
      </c>
      <c r="T28" s="89"/>
    </row>
    <row r="29" spans="1:20" ht="16.5" customHeight="1" thickBot="1">
      <c r="A29" s="92"/>
      <c r="B29" s="36"/>
      <c r="C29" s="36"/>
      <c r="D29" s="36"/>
      <c r="E29" s="36"/>
      <c r="F29" s="36"/>
      <c r="G29" s="36"/>
      <c r="H29" s="36"/>
      <c r="I29" s="38"/>
      <c r="J29" s="49"/>
      <c r="K29" s="61"/>
      <c r="L29" s="115"/>
      <c r="M29" s="61"/>
      <c r="N29" s="7" t="s">
        <v>7</v>
      </c>
      <c r="O29" s="94"/>
      <c r="P29" s="98"/>
      <c r="Q29" s="100"/>
      <c r="R29" s="102"/>
      <c r="S29" s="90"/>
      <c r="T29" s="90"/>
    </row>
    <row r="30" spans="1:20" ht="15.75" customHeight="1">
      <c r="A30" s="91" t="s">
        <v>25</v>
      </c>
      <c r="B30" s="13"/>
      <c r="C30" s="12"/>
      <c r="D30" s="15"/>
      <c r="E30" s="16"/>
      <c r="F30" s="25"/>
      <c r="G30" s="15"/>
      <c r="H30" s="14"/>
      <c r="I30" s="44"/>
      <c r="J30" s="46"/>
      <c r="K30" s="50"/>
      <c r="L30" s="60">
        <v>0</v>
      </c>
      <c r="M30" s="63"/>
      <c r="N30" s="6" t="s">
        <v>8</v>
      </c>
      <c r="O30" s="93">
        <f>COUNT(B30:M31)</f>
        <v>1</v>
      </c>
      <c r="P30" s="97">
        <f>COUNTIF(B30:M31,"&gt;9")</f>
        <v>0</v>
      </c>
      <c r="Q30" s="99">
        <f>COUNTIF(B30:M31,"&lt;9")</f>
        <v>1</v>
      </c>
      <c r="R30" s="101">
        <f>COUNTIF(B30:M31,"=9")</f>
        <v>0</v>
      </c>
      <c r="S30" s="89">
        <f>(P30*3)+(Q30)+(R30*2)-(T30)</f>
        <v>1</v>
      </c>
      <c r="T30" s="89"/>
    </row>
    <row r="31" spans="1:20" ht="16.5" customHeight="1" thickBot="1">
      <c r="A31" s="92"/>
      <c r="B31" s="36"/>
      <c r="C31" s="36"/>
      <c r="D31" s="36"/>
      <c r="E31" s="36"/>
      <c r="F31" s="36"/>
      <c r="G31" s="36"/>
      <c r="H31" s="36"/>
      <c r="I31" s="38"/>
      <c r="J31" s="45"/>
      <c r="K31" s="64"/>
      <c r="L31" s="62"/>
      <c r="M31" s="65"/>
      <c r="N31" s="7" t="s">
        <v>7</v>
      </c>
      <c r="O31" s="94"/>
      <c r="P31" s="98"/>
      <c r="Q31" s="100"/>
      <c r="R31" s="102"/>
      <c r="S31" s="90"/>
      <c r="T31" s="90"/>
    </row>
    <row r="32" spans="2:13" ht="15"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</row>
    <row r="33" ht="15.75">
      <c r="J33" s="68"/>
    </row>
    <row r="34" ht="15.75">
      <c r="J34" s="68"/>
    </row>
    <row r="35" spans="2:10" ht="15.75">
      <c r="B35" s="69"/>
      <c r="C35" s="52" t="s">
        <v>9</v>
      </c>
      <c r="D35" s="68" t="s">
        <v>11</v>
      </c>
      <c r="E35" s="68"/>
      <c r="F35" s="68"/>
      <c r="G35" s="68"/>
      <c r="H35" s="68"/>
      <c r="J35" s="68"/>
    </row>
    <row r="36" spans="3:10" ht="15.75">
      <c r="C36" s="52"/>
      <c r="D36" s="68"/>
      <c r="E36" s="68"/>
      <c r="F36" s="68"/>
      <c r="G36" s="68"/>
      <c r="H36" s="68"/>
      <c r="J36" s="68"/>
    </row>
    <row r="37" spans="2:10" ht="15.75">
      <c r="B37" s="70"/>
      <c r="C37" s="52" t="s">
        <v>9</v>
      </c>
      <c r="D37" s="68" t="s">
        <v>12</v>
      </c>
      <c r="E37" s="68"/>
      <c r="F37" s="68"/>
      <c r="G37" s="68"/>
      <c r="H37" s="68"/>
      <c r="J37" s="68"/>
    </row>
    <row r="38" spans="3:8" ht="15.75">
      <c r="C38" s="52"/>
      <c r="D38" s="68"/>
      <c r="E38" s="68"/>
      <c r="F38" s="68"/>
      <c r="G38" s="68"/>
      <c r="H38" s="68"/>
    </row>
    <row r="39" spans="2:8" ht="15.75">
      <c r="B39" s="71"/>
      <c r="C39" s="52" t="s">
        <v>9</v>
      </c>
      <c r="D39" s="68" t="s">
        <v>13</v>
      </c>
      <c r="E39" s="68"/>
      <c r="F39" s="68"/>
      <c r="G39" s="68"/>
      <c r="H39" s="68"/>
    </row>
    <row r="40" spans="4:8" ht="15.75">
      <c r="D40" s="68"/>
      <c r="E40" s="68"/>
      <c r="F40" s="68"/>
      <c r="G40" s="68"/>
      <c r="H40" s="68"/>
    </row>
    <row r="41" spans="2:8" ht="15.75">
      <c r="B41" s="72"/>
      <c r="C41" s="52" t="s">
        <v>9</v>
      </c>
      <c r="D41" s="68" t="s">
        <v>14</v>
      </c>
      <c r="E41" s="68"/>
      <c r="F41" s="68"/>
      <c r="G41" s="68"/>
      <c r="H41" s="68"/>
    </row>
    <row r="47" ht="15.75">
      <c r="I47" s="68"/>
    </row>
    <row r="48" ht="15.75">
      <c r="I48" s="68"/>
    </row>
    <row r="49" ht="15.75">
      <c r="I49" s="68"/>
    </row>
    <row r="50" ht="15.75">
      <c r="I50" s="68"/>
    </row>
    <row r="51" ht="15.75">
      <c r="I51" s="68"/>
    </row>
    <row r="52" ht="15.75">
      <c r="I52" s="68"/>
    </row>
    <row r="53" ht="15.75">
      <c r="I53" s="68"/>
    </row>
    <row r="60" ht="15">
      <c r="A60" s="43"/>
    </row>
    <row r="61" ht="15">
      <c r="A61" s="43"/>
    </row>
    <row r="62" ht="15">
      <c r="A62" s="43"/>
    </row>
    <row r="63" ht="15">
      <c r="A63" s="43"/>
    </row>
    <row r="64" ht="15">
      <c r="A64" s="43"/>
    </row>
    <row r="65" ht="15">
      <c r="A65" s="43"/>
    </row>
    <row r="66" spans="1:4" ht="15">
      <c r="A66" s="43"/>
      <c r="B66" s="73"/>
      <c r="C66" s="73"/>
      <c r="D66" s="73"/>
    </row>
    <row r="67" spans="1:4" ht="15">
      <c r="A67" s="43"/>
      <c r="B67" s="73"/>
      <c r="C67" s="73"/>
      <c r="D67" s="73"/>
    </row>
  </sheetData>
  <sheetProtection/>
  <mergeCells count="88">
    <mergeCell ref="T28:T29"/>
    <mergeCell ref="A20:A21"/>
    <mergeCell ref="A16:A17"/>
    <mergeCell ref="A30:A31"/>
    <mergeCell ref="S28:S29"/>
    <mergeCell ref="O30:O31"/>
    <mergeCell ref="P30:P31"/>
    <mergeCell ref="Q30:Q31"/>
    <mergeCell ref="R30:R31"/>
    <mergeCell ref="T30:T31"/>
    <mergeCell ref="S30:S31"/>
    <mergeCell ref="L28:L29"/>
    <mergeCell ref="A28:A29"/>
    <mergeCell ref="O28:O29"/>
    <mergeCell ref="P28:P29"/>
    <mergeCell ref="Q28:Q29"/>
    <mergeCell ref="R28:R29"/>
    <mergeCell ref="A26:A27"/>
    <mergeCell ref="P10:P11"/>
    <mergeCell ref="Q10:Q11"/>
    <mergeCell ref="R10:R11"/>
    <mergeCell ref="S10:S11"/>
    <mergeCell ref="T18:T19"/>
    <mergeCell ref="T20:T21"/>
    <mergeCell ref="T22:T23"/>
    <mergeCell ref="T24:T25"/>
    <mergeCell ref="T26:T27"/>
    <mergeCell ref="A8:A9"/>
    <mergeCell ref="B8:B9"/>
    <mergeCell ref="O8:O9"/>
    <mergeCell ref="P8:P9"/>
    <mergeCell ref="Q8:Q9"/>
    <mergeCell ref="R8:R9"/>
    <mergeCell ref="S8:S9"/>
    <mergeCell ref="A1:T3"/>
    <mergeCell ref="Q16:Q17"/>
    <mergeCell ref="R16:R17"/>
    <mergeCell ref="A10:A11"/>
    <mergeCell ref="O10:O11"/>
    <mergeCell ref="S14:S15"/>
    <mergeCell ref="A12:A13"/>
    <mergeCell ref="Q12:Q13"/>
    <mergeCell ref="O16:O17"/>
    <mergeCell ref="P16:P17"/>
    <mergeCell ref="S12:S13"/>
    <mergeCell ref="A14:A15"/>
    <mergeCell ref="O14:O15"/>
    <mergeCell ref="P14:P15"/>
    <mergeCell ref="Q14:Q15"/>
    <mergeCell ref="R14:R15"/>
    <mergeCell ref="R12:R13"/>
    <mergeCell ref="O12:O13"/>
    <mergeCell ref="A18:A19"/>
    <mergeCell ref="O18:O19"/>
    <mergeCell ref="P18:P19"/>
    <mergeCell ref="Q18:Q19"/>
    <mergeCell ref="R18:R19"/>
    <mergeCell ref="S18:S19"/>
    <mergeCell ref="P20:P21"/>
    <mergeCell ref="Q20:Q21"/>
    <mergeCell ref="R20:R21"/>
    <mergeCell ref="T8:T9"/>
    <mergeCell ref="T10:T11"/>
    <mergeCell ref="T12:T13"/>
    <mergeCell ref="T14:T15"/>
    <mergeCell ref="T16:T17"/>
    <mergeCell ref="S16:S17"/>
    <mergeCell ref="P12:P13"/>
    <mergeCell ref="Q24:Q25"/>
    <mergeCell ref="R24:R25"/>
    <mergeCell ref="S20:S21"/>
    <mergeCell ref="A22:A23"/>
    <mergeCell ref="O22:O23"/>
    <mergeCell ref="P22:P23"/>
    <mergeCell ref="Q22:Q23"/>
    <mergeCell ref="R22:R23"/>
    <mergeCell ref="S22:S23"/>
    <mergeCell ref="O20:O21"/>
    <mergeCell ref="S24:S25"/>
    <mergeCell ref="A24:A25"/>
    <mergeCell ref="O24:O25"/>
    <mergeCell ref="S26:S27"/>
    <mergeCell ref="J24:J25"/>
    <mergeCell ref="O26:O27"/>
    <mergeCell ref="P26:P27"/>
    <mergeCell ref="Q26:Q27"/>
    <mergeCell ref="R26:R27"/>
    <mergeCell ref="P24:P25"/>
  </mergeCells>
  <conditionalFormatting sqref="K25:M25 K23:M23 B25:I25 B24:M24 B23:I23 B26:M28 B29:I29 B30:M31 B8:M22">
    <cfRule type="cellIs" priority="30" dxfId="60" operator="between" stopIfTrue="1">
      <formula>9</formula>
      <formula>9</formula>
    </cfRule>
    <cfRule type="cellIs" priority="31" dxfId="61" operator="between" stopIfTrue="1">
      <formula>9</formula>
      <formula>9</formula>
    </cfRule>
    <cfRule type="cellIs" priority="32" dxfId="62" operator="lessThan" stopIfTrue="1">
      <formula>9</formula>
    </cfRule>
    <cfRule type="cellIs" priority="33" dxfId="63" operator="greaterThan" stopIfTrue="1">
      <formula>9</formula>
    </cfRule>
    <cfRule type="cellIs" priority="34" dxfId="64" operator="between" stopIfTrue="1">
      <formula>8</formula>
      <formula>10</formula>
    </cfRule>
    <cfRule type="cellIs" priority="35" dxfId="62" operator="lessThan" stopIfTrue="1">
      <formula>9</formula>
    </cfRule>
    <cfRule type="cellIs" priority="36" dxfId="63" operator="greaterThan" stopIfTrue="1">
      <formula>9</formula>
    </cfRule>
  </conditionalFormatting>
  <conditionalFormatting sqref="K25:M25 K23:M23 B25:I25 B24:M24 B23:I23 B26:M28 B29:I29 B30:M31 B8:M22">
    <cfRule type="cellIs" priority="28" dxfId="65" operator="lessThan" stopIfTrue="1">
      <formula>9</formula>
    </cfRule>
    <cfRule type="cellIs" priority="29" dxfId="66" operator="greaterThan" stopIfTrue="1">
      <formula>9</formula>
    </cfRule>
  </conditionalFormatting>
  <conditionalFormatting sqref="K29 M29">
    <cfRule type="cellIs" priority="12" dxfId="60" operator="between" stopIfTrue="1">
      <formula>9</formula>
      <formula>9</formula>
    </cfRule>
    <cfRule type="cellIs" priority="13" dxfId="61" operator="between" stopIfTrue="1">
      <formula>9</formula>
      <formula>9</formula>
    </cfRule>
    <cfRule type="cellIs" priority="14" dxfId="62" operator="lessThan" stopIfTrue="1">
      <formula>9</formula>
    </cfRule>
    <cfRule type="cellIs" priority="15" dxfId="63" operator="greaterThan" stopIfTrue="1">
      <formula>9</formula>
    </cfRule>
    <cfRule type="cellIs" priority="16" dxfId="64" operator="between" stopIfTrue="1">
      <formula>8</formula>
      <formula>10</formula>
    </cfRule>
    <cfRule type="cellIs" priority="17" dxfId="62" operator="lessThan" stopIfTrue="1">
      <formula>9</formula>
    </cfRule>
    <cfRule type="cellIs" priority="18" dxfId="63" operator="greaterThan" stopIfTrue="1">
      <formula>9</formula>
    </cfRule>
  </conditionalFormatting>
  <conditionalFormatting sqref="K29 M29">
    <cfRule type="cellIs" priority="10" dxfId="65" operator="lessThan" stopIfTrue="1">
      <formula>9</formula>
    </cfRule>
    <cfRule type="cellIs" priority="11" dxfId="66" operator="greaterThan" stopIfTrue="1">
      <formula>9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67"/>
  <sheetViews>
    <sheetView zoomScale="72" zoomScaleNormal="72" zoomScalePageLayoutView="0" workbookViewId="0" topLeftCell="A1">
      <pane ySplit="7" topLeftCell="A8" activePane="bottomLeft" state="frozen"/>
      <selection pane="topLeft" activeCell="R8" sqref="R8:R33"/>
      <selection pane="bottomLeft" activeCell="A1" sqref="A1:T3"/>
    </sheetView>
  </sheetViews>
  <sheetFormatPr defaultColWidth="9.140625" defaultRowHeight="15"/>
  <cols>
    <col min="1" max="1" width="27.00390625" style="42" customWidth="1"/>
    <col min="2" max="10" width="11.7109375" style="51" customWidth="1"/>
    <col min="11" max="13" width="11.7109375" style="52" customWidth="1"/>
    <col min="14" max="15" width="10.7109375" style="0" customWidth="1"/>
    <col min="16" max="16" width="10.7109375" style="1" customWidth="1"/>
    <col min="17" max="19" width="10.7109375" style="0" customWidth="1"/>
  </cols>
  <sheetData>
    <row r="1" spans="1:20" ht="1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9" customHeight="1"/>
    <row r="5" ht="5.25" customHeight="1"/>
    <row r="6" ht="4.5" customHeight="1" thickBot="1">
      <c r="S6" s="2"/>
    </row>
    <row r="7" spans="1:20" ht="45.75" customHeight="1" thickBot="1">
      <c r="A7" s="3"/>
      <c r="B7" s="53" t="s">
        <v>26</v>
      </c>
      <c r="C7" s="54" t="s">
        <v>15</v>
      </c>
      <c r="D7" s="55" t="s">
        <v>16</v>
      </c>
      <c r="E7" s="53" t="s">
        <v>17</v>
      </c>
      <c r="F7" s="56" t="s">
        <v>18</v>
      </c>
      <c r="G7" s="53" t="s">
        <v>19</v>
      </c>
      <c r="H7" s="55" t="s">
        <v>20</v>
      </c>
      <c r="I7" s="55" t="s">
        <v>21</v>
      </c>
      <c r="J7" s="53" t="s">
        <v>22</v>
      </c>
      <c r="K7" s="53" t="s">
        <v>23</v>
      </c>
      <c r="L7" s="55" t="s">
        <v>24</v>
      </c>
      <c r="M7" s="53" t="s">
        <v>25</v>
      </c>
      <c r="N7" s="8" t="s">
        <v>0</v>
      </c>
      <c r="O7" s="8" t="s">
        <v>1</v>
      </c>
      <c r="P7" s="9" t="s">
        <v>2</v>
      </c>
      <c r="Q7" s="10" t="s">
        <v>3</v>
      </c>
      <c r="R7" s="11" t="s">
        <v>4</v>
      </c>
      <c r="S7" s="47" t="s">
        <v>5</v>
      </c>
      <c r="T7" s="48" t="s">
        <v>10</v>
      </c>
    </row>
    <row r="8" spans="1:20" ht="15.75" customHeight="1">
      <c r="A8" s="108" t="s">
        <v>26</v>
      </c>
      <c r="B8" s="112"/>
      <c r="C8" s="12"/>
      <c r="D8" s="14"/>
      <c r="E8" s="14"/>
      <c r="F8" s="15"/>
      <c r="G8" s="15"/>
      <c r="H8" s="16"/>
      <c r="I8" s="15"/>
      <c r="J8" s="15">
        <v>4</v>
      </c>
      <c r="K8" s="15"/>
      <c r="L8" s="15"/>
      <c r="M8" s="15">
        <v>18</v>
      </c>
      <c r="N8" s="4" t="s">
        <v>6</v>
      </c>
      <c r="O8" s="93">
        <f>COUNT(B8:M9)</f>
        <v>2</v>
      </c>
      <c r="P8" s="97">
        <f>COUNTIF(B8:M9,"&gt;9")</f>
        <v>1</v>
      </c>
      <c r="Q8" s="99">
        <f>COUNTIF(B8:M9,"&lt;9")</f>
        <v>1</v>
      </c>
      <c r="R8" s="101">
        <f>COUNTIF(B8:M9,"=9")</f>
        <v>0</v>
      </c>
      <c r="S8" s="89">
        <f>(P8*3)+(Q8)+(R8*2)-(T8)</f>
        <v>4</v>
      </c>
      <c r="T8" s="89"/>
    </row>
    <row r="9" spans="1:20" ht="16.5" customHeight="1" thickBot="1">
      <c r="A9" s="109"/>
      <c r="B9" s="113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5" t="s">
        <v>7</v>
      </c>
      <c r="O9" s="94"/>
      <c r="P9" s="98"/>
      <c r="Q9" s="100"/>
      <c r="R9" s="102"/>
      <c r="S9" s="90"/>
      <c r="T9" s="90"/>
    </row>
    <row r="10" spans="1:20" ht="15.75" customHeight="1">
      <c r="A10" s="108" t="s">
        <v>15</v>
      </c>
      <c r="B10" s="18"/>
      <c r="C10" s="19"/>
      <c r="D10" s="16"/>
      <c r="E10" s="41"/>
      <c r="F10" s="15">
        <v>4</v>
      </c>
      <c r="G10" s="14"/>
      <c r="H10" s="16"/>
      <c r="I10" s="14">
        <v>11</v>
      </c>
      <c r="J10" s="14"/>
      <c r="K10" s="15"/>
      <c r="L10" s="15"/>
      <c r="M10" s="15"/>
      <c r="N10" s="4" t="s">
        <v>6</v>
      </c>
      <c r="O10" s="93">
        <f>COUNT(B10:K11)</f>
        <v>2</v>
      </c>
      <c r="P10" s="97">
        <f>COUNTIF(B10:M11,"&gt;9")</f>
        <v>1</v>
      </c>
      <c r="Q10" s="99">
        <f>COUNTIF(B10:M11,"&lt;9")</f>
        <v>1</v>
      </c>
      <c r="R10" s="101">
        <f>COUNTIF(B10:M11,"=9")</f>
        <v>0</v>
      </c>
      <c r="S10" s="89">
        <f>(P10*3)+(Q10)+(R10*2)-(T10)</f>
        <v>4</v>
      </c>
      <c r="T10" s="89"/>
    </row>
    <row r="11" spans="1:20" ht="16.5" customHeight="1" thickBot="1">
      <c r="A11" s="109"/>
      <c r="B11" s="20"/>
      <c r="C11" s="21"/>
      <c r="D11" s="17"/>
      <c r="E11" s="40"/>
      <c r="F11" s="17"/>
      <c r="G11" s="17"/>
      <c r="H11" s="17"/>
      <c r="I11" s="17"/>
      <c r="J11" s="17"/>
      <c r="K11" s="17"/>
      <c r="L11" s="17"/>
      <c r="M11" s="17"/>
      <c r="N11" s="5" t="s">
        <v>7</v>
      </c>
      <c r="O11" s="94"/>
      <c r="P11" s="98"/>
      <c r="Q11" s="100"/>
      <c r="R11" s="102"/>
      <c r="S11" s="90"/>
      <c r="T11" s="90"/>
    </row>
    <row r="12" spans="1:20" ht="15.75" customHeight="1">
      <c r="A12" s="110" t="s">
        <v>16</v>
      </c>
      <c r="B12" s="16"/>
      <c r="C12" s="15"/>
      <c r="D12" s="19"/>
      <c r="E12" s="25">
        <v>17</v>
      </c>
      <c r="F12" s="16"/>
      <c r="G12" s="15"/>
      <c r="H12" s="13"/>
      <c r="I12" s="15"/>
      <c r="J12" s="15"/>
      <c r="K12" s="16">
        <v>10</v>
      </c>
      <c r="L12" s="16"/>
      <c r="M12" s="16"/>
      <c r="N12" s="4" t="s">
        <v>6</v>
      </c>
      <c r="O12" s="93">
        <f>COUNT(B12:K13)</f>
        <v>2</v>
      </c>
      <c r="P12" s="97">
        <f>COUNTIF(B12:M13,"&gt;9")</f>
        <v>2</v>
      </c>
      <c r="Q12" s="99">
        <f>COUNTIF(B12:M13,"&lt;9")</f>
        <v>0</v>
      </c>
      <c r="R12" s="101">
        <f>COUNTIF(B12:M13,"=9")</f>
        <v>0</v>
      </c>
      <c r="S12" s="89">
        <f>(P12*3)+(Q12)+(R12*2)-(T12)</f>
        <v>6</v>
      </c>
      <c r="T12" s="89"/>
    </row>
    <row r="13" spans="1:20" ht="16.5" customHeight="1" thickBot="1">
      <c r="A13" s="111"/>
      <c r="B13" s="17"/>
      <c r="C13" s="17"/>
      <c r="D13" s="21"/>
      <c r="E13" s="26"/>
      <c r="F13" s="17"/>
      <c r="G13" s="17"/>
      <c r="H13" s="17"/>
      <c r="I13" s="17"/>
      <c r="J13" s="17"/>
      <c r="K13" s="17"/>
      <c r="L13" s="17"/>
      <c r="M13" s="17"/>
      <c r="N13" s="5" t="s">
        <v>7</v>
      </c>
      <c r="O13" s="94"/>
      <c r="P13" s="98"/>
      <c r="Q13" s="100"/>
      <c r="R13" s="102"/>
      <c r="S13" s="90"/>
      <c r="T13" s="90"/>
    </row>
    <row r="14" spans="1:20" ht="15.75" customHeight="1">
      <c r="A14" s="105" t="s">
        <v>17</v>
      </c>
      <c r="B14" s="13"/>
      <c r="C14" s="15"/>
      <c r="D14" s="23">
        <v>1</v>
      </c>
      <c r="E14" s="19"/>
      <c r="F14" s="22"/>
      <c r="G14" s="22"/>
      <c r="H14" s="16"/>
      <c r="I14" s="15">
        <v>1</v>
      </c>
      <c r="J14" s="15"/>
      <c r="K14" s="15"/>
      <c r="L14" s="15"/>
      <c r="M14" s="15"/>
      <c r="N14" s="4" t="s">
        <v>6</v>
      </c>
      <c r="O14" s="93">
        <f>COUNT(B14:K15)</f>
        <v>2</v>
      </c>
      <c r="P14" s="97">
        <f>COUNTIF(B14:M15,"&gt;9")</f>
        <v>0</v>
      </c>
      <c r="Q14" s="99">
        <f>COUNTIF(B14:M15,"&lt;9")</f>
        <v>2</v>
      </c>
      <c r="R14" s="101">
        <f>COUNTIF(B14:M15,"=9")</f>
        <v>0</v>
      </c>
      <c r="S14" s="89">
        <f>(P14*3)+(Q14)+(R14*2)-(T14)</f>
        <v>2</v>
      </c>
      <c r="T14" s="89"/>
    </row>
    <row r="15" spans="1:20" ht="16.5" customHeight="1" thickBot="1">
      <c r="A15" s="106"/>
      <c r="B15" s="17"/>
      <c r="C15" s="17"/>
      <c r="D15" s="27"/>
      <c r="E15" s="21"/>
      <c r="F15" s="17"/>
      <c r="G15" s="17"/>
      <c r="H15" s="17"/>
      <c r="I15" s="17"/>
      <c r="J15" s="17"/>
      <c r="K15" s="17"/>
      <c r="L15" s="17"/>
      <c r="M15" s="17"/>
      <c r="N15" s="5" t="s">
        <v>7</v>
      </c>
      <c r="O15" s="94"/>
      <c r="P15" s="98"/>
      <c r="Q15" s="100"/>
      <c r="R15" s="102"/>
      <c r="S15" s="90"/>
      <c r="T15" s="90"/>
    </row>
    <row r="16" spans="1:20" ht="15.75" customHeight="1">
      <c r="A16" s="105" t="s">
        <v>18</v>
      </c>
      <c r="B16" s="16"/>
      <c r="C16" s="16">
        <v>14</v>
      </c>
      <c r="D16" s="28"/>
      <c r="E16" s="16"/>
      <c r="F16" s="19"/>
      <c r="G16" s="22">
        <v>18</v>
      </c>
      <c r="H16" s="13"/>
      <c r="I16" s="15"/>
      <c r="J16" s="15"/>
      <c r="K16" s="25"/>
      <c r="L16" s="25"/>
      <c r="M16" s="25"/>
      <c r="N16" s="4" t="s">
        <v>6</v>
      </c>
      <c r="O16" s="93">
        <f>COUNT(B16:K17)</f>
        <v>2</v>
      </c>
      <c r="P16" s="97">
        <f>COUNTIF(B16:M17,"&gt;9")</f>
        <v>2</v>
      </c>
      <c r="Q16" s="99">
        <f>COUNTIF(B16:M17,"&lt;9")</f>
        <v>0</v>
      </c>
      <c r="R16" s="101">
        <f>COUNTIF(B16:M17,"=9")</f>
        <v>0</v>
      </c>
      <c r="S16" s="89">
        <f>(P16*3)+(Q16)+(R16*2)-(T16)</f>
        <v>6</v>
      </c>
      <c r="T16" s="89"/>
    </row>
    <row r="17" spans="1:20" ht="16.5" customHeight="1" thickBot="1">
      <c r="A17" s="106"/>
      <c r="B17" s="17"/>
      <c r="C17" s="17"/>
      <c r="D17" s="24"/>
      <c r="E17" s="17"/>
      <c r="F17" s="21"/>
      <c r="G17" s="17"/>
      <c r="H17" s="17"/>
      <c r="I17" s="26"/>
      <c r="J17" s="26"/>
      <c r="K17" s="17"/>
      <c r="L17" s="17"/>
      <c r="M17" s="17"/>
      <c r="N17" s="5" t="s">
        <v>7</v>
      </c>
      <c r="O17" s="94"/>
      <c r="P17" s="98"/>
      <c r="Q17" s="100"/>
      <c r="R17" s="102"/>
      <c r="S17" s="90"/>
      <c r="T17" s="90"/>
    </row>
    <row r="18" spans="1:20" ht="15.75" customHeight="1">
      <c r="A18" s="91" t="s">
        <v>19</v>
      </c>
      <c r="B18" s="16"/>
      <c r="C18" s="13"/>
      <c r="D18" s="29"/>
      <c r="E18" s="16"/>
      <c r="F18" s="16">
        <v>0</v>
      </c>
      <c r="G18" s="57"/>
      <c r="H18" s="16"/>
      <c r="I18" s="16"/>
      <c r="J18" s="81"/>
      <c r="K18" s="16"/>
      <c r="L18" s="16"/>
      <c r="M18" s="16"/>
      <c r="N18" s="4" t="s">
        <v>6</v>
      </c>
      <c r="O18" s="93">
        <f>COUNT(B18:K19)</f>
        <v>1</v>
      </c>
      <c r="P18" s="97">
        <f>COUNTIF(B18:M19,"&gt;9")</f>
        <v>0</v>
      </c>
      <c r="Q18" s="99">
        <f>COUNTIF(B18:M19,"&lt;9")</f>
        <v>1</v>
      </c>
      <c r="R18" s="101">
        <f>COUNTIF(B18:M19,"=9")</f>
        <v>0</v>
      </c>
      <c r="S18" s="89">
        <f>(P18*3)+(Q18)+(R18*2)-(T18)</f>
        <v>1</v>
      </c>
      <c r="T18" s="89"/>
    </row>
    <row r="19" spans="1:20" ht="16.5" customHeight="1" thickBot="1">
      <c r="A19" s="92"/>
      <c r="B19" s="17"/>
      <c r="C19" s="17"/>
      <c r="D19" s="24"/>
      <c r="E19" s="17"/>
      <c r="F19" s="17"/>
      <c r="G19" s="57"/>
      <c r="H19" s="17"/>
      <c r="I19" s="17"/>
      <c r="J19" s="17"/>
      <c r="K19" s="17"/>
      <c r="L19" s="17"/>
      <c r="M19" s="17"/>
      <c r="N19" s="5" t="s">
        <v>7</v>
      </c>
      <c r="O19" s="94"/>
      <c r="P19" s="98"/>
      <c r="Q19" s="100"/>
      <c r="R19" s="102"/>
      <c r="S19" s="90"/>
      <c r="T19" s="90"/>
    </row>
    <row r="20" spans="1:20" ht="15.75" customHeight="1">
      <c r="A20" s="91" t="s">
        <v>20</v>
      </c>
      <c r="B20" s="15"/>
      <c r="C20" s="15"/>
      <c r="D20" s="30"/>
      <c r="E20" s="15"/>
      <c r="F20" s="14"/>
      <c r="G20" s="15"/>
      <c r="H20" s="31"/>
      <c r="I20" s="15"/>
      <c r="J20" s="15"/>
      <c r="K20" s="13">
        <v>11</v>
      </c>
      <c r="L20" s="13">
        <v>13</v>
      </c>
      <c r="M20" s="13"/>
      <c r="N20" s="4" t="s">
        <v>6</v>
      </c>
      <c r="O20" s="93">
        <f>COUNT(B20:K21)</f>
        <v>1</v>
      </c>
      <c r="P20" s="97">
        <f>COUNTIF(B20:M21,"&gt;9")</f>
        <v>2</v>
      </c>
      <c r="Q20" s="99">
        <f>COUNTIF(B20:M21,"&lt;9")</f>
        <v>0</v>
      </c>
      <c r="R20" s="101">
        <f>COUNTIF(B20:M21,"=9")</f>
        <v>0</v>
      </c>
      <c r="S20" s="89">
        <f>(P20*3)+(Q20)+(R20*2)-(T20)</f>
        <v>6</v>
      </c>
      <c r="T20" s="89"/>
    </row>
    <row r="21" spans="1:20" ht="16.5" customHeight="1" thickBot="1">
      <c r="A21" s="92"/>
      <c r="B21" s="32"/>
      <c r="C21" s="32"/>
      <c r="D21" s="33"/>
      <c r="E21" s="32"/>
      <c r="F21" s="32"/>
      <c r="G21" s="34"/>
      <c r="H21" s="35"/>
      <c r="I21" s="17"/>
      <c r="J21" s="17"/>
      <c r="K21" s="17"/>
      <c r="L21" s="17"/>
      <c r="M21" s="17"/>
      <c r="N21" s="5" t="s">
        <v>7</v>
      </c>
      <c r="O21" s="94"/>
      <c r="P21" s="98"/>
      <c r="Q21" s="100"/>
      <c r="R21" s="102"/>
      <c r="S21" s="90"/>
      <c r="T21" s="90"/>
    </row>
    <row r="22" spans="1:20" ht="15.75" customHeight="1">
      <c r="A22" s="103" t="s">
        <v>21</v>
      </c>
      <c r="B22" s="13"/>
      <c r="C22" s="12">
        <v>7</v>
      </c>
      <c r="D22" s="16"/>
      <c r="E22" s="16">
        <v>17</v>
      </c>
      <c r="F22" s="16"/>
      <c r="G22" s="15"/>
      <c r="H22" s="16"/>
      <c r="I22" s="76"/>
      <c r="J22" s="50"/>
      <c r="K22" s="58"/>
      <c r="L22" s="58"/>
      <c r="M22" s="58"/>
      <c r="N22" s="4" t="s">
        <v>8</v>
      </c>
      <c r="O22" s="93">
        <f>COUNT(B22:K23)</f>
        <v>2</v>
      </c>
      <c r="P22" s="97">
        <f>COUNTIF(B22:M23,"&gt;9")</f>
        <v>1</v>
      </c>
      <c r="Q22" s="99">
        <f>COUNTIF(B22:M23,"&lt;9")</f>
        <v>1</v>
      </c>
      <c r="R22" s="101">
        <f>COUNTIF(B22:M23,"=9")</f>
        <v>0</v>
      </c>
      <c r="S22" s="89">
        <f>(P22*3)+(Q22)+(R22*2)-(T22)</f>
        <v>4</v>
      </c>
      <c r="T22" s="89"/>
    </row>
    <row r="23" spans="1:20" ht="16.5" customHeight="1" thickBot="1">
      <c r="A23" s="104"/>
      <c r="B23" s="36"/>
      <c r="C23" s="36"/>
      <c r="D23" s="36"/>
      <c r="E23" s="36"/>
      <c r="F23" s="37"/>
      <c r="G23" s="36"/>
      <c r="H23" s="36"/>
      <c r="I23" s="77"/>
      <c r="J23" s="59"/>
      <c r="K23" s="59"/>
      <c r="L23" s="59"/>
      <c r="M23" s="59"/>
      <c r="N23" s="5" t="s">
        <v>7</v>
      </c>
      <c r="O23" s="94"/>
      <c r="P23" s="98"/>
      <c r="Q23" s="100"/>
      <c r="R23" s="102"/>
      <c r="S23" s="90"/>
      <c r="T23" s="90"/>
    </row>
    <row r="24" spans="1:20" ht="15.75" customHeight="1">
      <c r="A24" s="91" t="s">
        <v>22</v>
      </c>
      <c r="B24" s="13">
        <v>14</v>
      </c>
      <c r="C24" s="12"/>
      <c r="D24" s="15"/>
      <c r="E24" s="16"/>
      <c r="F24" s="25"/>
      <c r="G24" s="80"/>
      <c r="H24" s="14"/>
      <c r="I24" s="44"/>
      <c r="J24" s="95"/>
      <c r="K24" s="50"/>
      <c r="L24" s="60"/>
      <c r="M24" s="60"/>
      <c r="N24" s="6" t="s">
        <v>8</v>
      </c>
      <c r="O24" s="93">
        <f>COUNT(B24:K25)</f>
        <v>1</v>
      </c>
      <c r="P24" s="97">
        <f>COUNTIF(B24:M25,"&gt;9")</f>
        <v>1</v>
      </c>
      <c r="Q24" s="99">
        <f>COUNTIF(B24:M25,"&lt;9")</f>
        <v>0</v>
      </c>
      <c r="R24" s="101">
        <f>COUNTIF(B24:M25,"=9")</f>
        <v>0</v>
      </c>
      <c r="S24" s="89">
        <f>(P24*3)+(Q24)+(R24*2)-(T24)</f>
        <v>3</v>
      </c>
      <c r="T24" s="89"/>
    </row>
    <row r="25" spans="1:20" ht="16.5" customHeight="1" thickBot="1">
      <c r="A25" s="92"/>
      <c r="B25" s="36"/>
      <c r="C25" s="36"/>
      <c r="D25" s="36"/>
      <c r="E25" s="36"/>
      <c r="F25" s="36"/>
      <c r="G25" s="36"/>
      <c r="H25" s="36"/>
      <c r="I25" s="38"/>
      <c r="J25" s="96"/>
      <c r="K25" s="61"/>
      <c r="L25" s="61"/>
      <c r="M25" s="61"/>
      <c r="N25" s="7" t="s">
        <v>7</v>
      </c>
      <c r="O25" s="94"/>
      <c r="P25" s="98"/>
      <c r="Q25" s="100"/>
      <c r="R25" s="102"/>
      <c r="S25" s="90"/>
      <c r="T25" s="90"/>
    </row>
    <row r="26" spans="1:20" ht="15.75" customHeight="1">
      <c r="A26" s="91" t="s">
        <v>23</v>
      </c>
      <c r="B26" s="13"/>
      <c r="C26" s="12"/>
      <c r="D26" s="15">
        <v>8</v>
      </c>
      <c r="E26" s="16"/>
      <c r="F26" s="25"/>
      <c r="G26" s="15"/>
      <c r="H26" s="14">
        <v>7</v>
      </c>
      <c r="I26" s="44"/>
      <c r="J26" s="46"/>
      <c r="K26" s="76"/>
      <c r="L26" s="50"/>
      <c r="M26" s="60"/>
      <c r="N26" s="6" t="s">
        <v>8</v>
      </c>
      <c r="O26" s="93">
        <f>COUNT(B26:K27)</f>
        <v>2</v>
      </c>
      <c r="P26" s="97">
        <f>COUNTIF(B26:M27,"&gt;9")</f>
        <v>0</v>
      </c>
      <c r="Q26" s="99">
        <f>COUNTIF(B26:M27,"&lt;9")</f>
        <v>2</v>
      </c>
      <c r="R26" s="101">
        <f>COUNTIF(B26:M27,"=9")</f>
        <v>0</v>
      </c>
      <c r="S26" s="89">
        <f>(P26*3)+(Q26)+(R26*2)-(T26)</f>
        <v>2</v>
      </c>
      <c r="T26" s="89"/>
    </row>
    <row r="27" spans="1:20" ht="16.5" customHeight="1" thickBot="1">
      <c r="A27" s="92"/>
      <c r="B27" s="36"/>
      <c r="C27" s="36"/>
      <c r="D27" s="36"/>
      <c r="E27" s="36"/>
      <c r="F27" s="36"/>
      <c r="G27" s="36"/>
      <c r="H27" s="36"/>
      <c r="I27" s="38"/>
      <c r="J27" s="45"/>
      <c r="K27" s="77"/>
      <c r="L27" s="62"/>
      <c r="M27" s="62"/>
      <c r="N27" s="7" t="s">
        <v>7</v>
      </c>
      <c r="O27" s="94"/>
      <c r="P27" s="98"/>
      <c r="Q27" s="100"/>
      <c r="R27" s="102"/>
      <c r="S27" s="90"/>
      <c r="T27" s="90"/>
    </row>
    <row r="28" spans="1:20" ht="15.75" customHeight="1">
      <c r="A28" s="91" t="s">
        <v>24</v>
      </c>
      <c r="B28" s="13"/>
      <c r="C28" s="12"/>
      <c r="D28" s="15"/>
      <c r="E28" s="16"/>
      <c r="F28" s="25"/>
      <c r="G28" s="15"/>
      <c r="H28" s="14">
        <v>5</v>
      </c>
      <c r="I28" s="44"/>
      <c r="J28" s="14"/>
      <c r="K28" s="50"/>
      <c r="L28" s="114"/>
      <c r="M28" s="60">
        <v>18</v>
      </c>
      <c r="N28" s="6" t="s">
        <v>8</v>
      </c>
      <c r="O28" s="93">
        <f>COUNT(B28:M29)</f>
        <v>2</v>
      </c>
      <c r="P28" s="97">
        <f>COUNTIF(B28:M29,"&gt;9")</f>
        <v>1</v>
      </c>
      <c r="Q28" s="99">
        <f>COUNTIF(B28:M29,"&lt;9")</f>
        <v>1</v>
      </c>
      <c r="R28" s="101">
        <f>COUNTIF(B28:M29,"=9")</f>
        <v>0</v>
      </c>
      <c r="S28" s="89">
        <f>(P28*3)+(Q28)+(R28*2)-(T28)</f>
        <v>4</v>
      </c>
      <c r="T28" s="89"/>
    </row>
    <row r="29" spans="1:20" ht="16.5" customHeight="1" thickBot="1">
      <c r="A29" s="92"/>
      <c r="B29" s="36"/>
      <c r="C29" s="36"/>
      <c r="D29" s="36"/>
      <c r="E29" s="36"/>
      <c r="F29" s="36"/>
      <c r="G29" s="36"/>
      <c r="H29" s="36"/>
      <c r="I29" s="38"/>
      <c r="J29" s="49"/>
      <c r="K29" s="61"/>
      <c r="L29" s="115"/>
      <c r="M29" s="61"/>
      <c r="N29" s="7" t="s">
        <v>7</v>
      </c>
      <c r="O29" s="94"/>
      <c r="P29" s="98"/>
      <c r="Q29" s="100"/>
      <c r="R29" s="102"/>
      <c r="S29" s="90"/>
      <c r="T29" s="90"/>
    </row>
    <row r="30" spans="1:20" ht="15.75" customHeight="1">
      <c r="A30" s="91" t="s">
        <v>25</v>
      </c>
      <c r="B30" s="13">
        <v>0</v>
      </c>
      <c r="C30" s="12"/>
      <c r="D30" s="15"/>
      <c r="E30" s="16"/>
      <c r="F30" s="25"/>
      <c r="G30" s="15"/>
      <c r="H30" s="14"/>
      <c r="I30" s="44"/>
      <c r="J30" s="46"/>
      <c r="K30" s="50"/>
      <c r="L30" s="60">
        <v>0</v>
      </c>
      <c r="M30" s="63"/>
      <c r="N30" s="6" t="s">
        <v>8</v>
      </c>
      <c r="O30" s="93">
        <f>COUNT(B30:M31)</f>
        <v>2</v>
      </c>
      <c r="P30" s="97">
        <f>COUNTIF(B30:M31,"&gt;9")</f>
        <v>0</v>
      </c>
      <c r="Q30" s="99">
        <f>COUNTIF(B30:M31,"&lt;9")</f>
        <v>2</v>
      </c>
      <c r="R30" s="101">
        <f>COUNTIF(B30:M31,"=9")</f>
        <v>0</v>
      </c>
      <c r="S30" s="89">
        <f>(P30*3)+(Q30)+(R30*2)-(T30)</f>
        <v>2</v>
      </c>
      <c r="T30" s="89"/>
    </row>
    <row r="31" spans="1:20" ht="16.5" customHeight="1" thickBot="1">
      <c r="A31" s="92"/>
      <c r="B31" s="36"/>
      <c r="C31" s="36"/>
      <c r="D31" s="36"/>
      <c r="E31" s="36"/>
      <c r="F31" s="36"/>
      <c r="G31" s="36"/>
      <c r="H31" s="36"/>
      <c r="I31" s="38"/>
      <c r="J31" s="45"/>
      <c r="K31" s="64"/>
      <c r="L31" s="62"/>
      <c r="M31" s="65"/>
      <c r="N31" s="7" t="s">
        <v>7</v>
      </c>
      <c r="O31" s="94"/>
      <c r="P31" s="98"/>
      <c r="Q31" s="100"/>
      <c r="R31" s="102"/>
      <c r="S31" s="90"/>
      <c r="T31" s="90"/>
    </row>
    <row r="32" spans="2:13" ht="15"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</row>
    <row r="33" ht="15.75">
      <c r="J33" s="68"/>
    </row>
    <row r="34" ht="15.75">
      <c r="J34" s="68"/>
    </row>
    <row r="35" spans="2:10" ht="15.75">
      <c r="B35" s="69"/>
      <c r="C35" s="52" t="s">
        <v>9</v>
      </c>
      <c r="D35" s="68" t="s">
        <v>11</v>
      </c>
      <c r="E35" s="68"/>
      <c r="F35" s="68"/>
      <c r="G35" s="68"/>
      <c r="H35" s="68"/>
      <c r="J35" s="68"/>
    </row>
    <row r="36" spans="3:10" ht="15.75">
      <c r="C36" s="52"/>
      <c r="D36" s="68"/>
      <c r="E36" s="68"/>
      <c r="F36" s="68"/>
      <c r="G36" s="68"/>
      <c r="H36" s="68"/>
      <c r="J36" s="68"/>
    </row>
    <row r="37" spans="2:10" ht="15.75">
      <c r="B37" s="70"/>
      <c r="C37" s="52" t="s">
        <v>9</v>
      </c>
      <c r="D37" s="68" t="s">
        <v>12</v>
      </c>
      <c r="E37" s="68"/>
      <c r="F37" s="68"/>
      <c r="G37" s="68"/>
      <c r="H37" s="68"/>
      <c r="J37" s="68"/>
    </row>
    <row r="38" spans="3:8" ht="15.75">
      <c r="C38" s="52"/>
      <c r="D38" s="68"/>
      <c r="E38" s="68"/>
      <c r="F38" s="68"/>
      <c r="G38" s="68"/>
      <c r="H38" s="68"/>
    </row>
    <row r="39" spans="2:8" ht="15.75">
      <c r="B39" s="71"/>
      <c r="C39" s="52" t="s">
        <v>9</v>
      </c>
      <c r="D39" s="68" t="s">
        <v>13</v>
      </c>
      <c r="E39" s="68"/>
      <c r="F39" s="68"/>
      <c r="G39" s="68"/>
      <c r="H39" s="68"/>
    </row>
    <row r="40" spans="4:8" ht="15.75">
      <c r="D40" s="68"/>
      <c r="E40" s="68"/>
      <c r="F40" s="68"/>
      <c r="G40" s="68"/>
      <c r="H40" s="68"/>
    </row>
    <row r="41" spans="2:8" ht="15.75">
      <c r="B41" s="72"/>
      <c r="C41" s="52" t="s">
        <v>9</v>
      </c>
      <c r="D41" s="68" t="s">
        <v>14</v>
      </c>
      <c r="E41" s="68"/>
      <c r="F41" s="68"/>
      <c r="G41" s="68"/>
      <c r="H41" s="68"/>
    </row>
    <row r="47" ht="15.75">
      <c r="I47" s="68"/>
    </row>
    <row r="48" ht="15.75">
      <c r="I48" s="68"/>
    </row>
    <row r="49" ht="15.75">
      <c r="I49" s="68"/>
    </row>
    <row r="50" ht="15.75">
      <c r="I50" s="68"/>
    </row>
    <row r="51" ht="15.75">
      <c r="I51" s="68"/>
    </row>
    <row r="52" ht="15.75">
      <c r="I52" s="68"/>
    </row>
    <row r="53" ht="15.75">
      <c r="I53" s="68"/>
    </row>
    <row r="60" ht="15">
      <c r="A60" s="43"/>
    </row>
    <row r="61" ht="15">
      <c r="A61" s="43"/>
    </row>
    <row r="62" ht="15">
      <c r="A62" s="43"/>
    </row>
    <row r="63" ht="15">
      <c r="A63" s="43"/>
    </row>
    <row r="64" ht="15">
      <c r="A64" s="43"/>
    </row>
    <row r="65" ht="15">
      <c r="A65" s="43"/>
    </row>
    <row r="66" spans="1:4" ht="15">
      <c r="A66" s="43"/>
      <c r="B66" s="73"/>
      <c r="C66" s="73"/>
      <c r="D66" s="73"/>
    </row>
    <row r="67" spans="1:4" ht="15">
      <c r="A67" s="43"/>
      <c r="B67" s="73"/>
      <c r="C67" s="73"/>
      <c r="D67" s="73"/>
    </row>
  </sheetData>
  <sheetProtection/>
  <mergeCells count="88">
    <mergeCell ref="P10:P11"/>
    <mergeCell ref="Q10:Q11"/>
    <mergeCell ref="R10:R11"/>
    <mergeCell ref="S10:S11"/>
    <mergeCell ref="T10:T11"/>
    <mergeCell ref="A1:T3"/>
    <mergeCell ref="A8:A9"/>
    <mergeCell ref="B8:B9"/>
    <mergeCell ref="O8:O9"/>
    <mergeCell ref="P8:P9"/>
    <mergeCell ref="Q8:Q9"/>
    <mergeCell ref="R8:R9"/>
    <mergeCell ref="S8:S9"/>
    <mergeCell ref="T8:T9"/>
    <mergeCell ref="A12:A13"/>
    <mergeCell ref="O12:O13"/>
    <mergeCell ref="P12:P13"/>
    <mergeCell ref="Q12:Q13"/>
    <mergeCell ref="R12:R13"/>
    <mergeCell ref="S12:S13"/>
    <mergeCell ref="T12:T13"/>
    <mergeCell ref="A10:A11"/>
    <mergeCell ref="O10:O11"/>
    <mergeCell ref="S16:S17"/>
    <mergeCell ref="T16:T17"/>
    <mergeCell ref="A14:A15"/>
    <mergeCell ref="O14:O15"/>
    <mergeCell ref="P14:P15"/>
    <mergeCell ref="Q14:Q15"/>
    <mergeCell ref="R14:R15"/>
    <mergeCell ref="T18:T19"/>
    <mergeCell ref="S14:S15"/>
    <mergeCell ref="P18:P19"/>
    <mergeCell ref="Q18:Q19"/>
    <mergeCell ref="R18:R19"/>
    <mergeCell ref="S18:S19"/>
    <mergeCell ref="T14:T15"/>
    <mergeCell ref="O20:O21"/>
    <mergeCell ref="P20:P21"/>
    <mergeCell ref="Q20:Q21"/>
    <mergeCell ref="R20:R21"/>
    <mergeCell ref="S20:S21"/>
    <mergeCell ref="A16:A17"/>
    <mergeCell ref="O16:O17"/>
    <mergeCell ref="P16:P17"/>
    <mergeCell ref="Q16:Q17"/>
    <mergeCell ref="R16:R17"/>
    <mergeCell ref="T20:T21"/>
    <mergeCell ref="A18:A19"/>
    <mergeCell ref="O18:O19"/>
    <mergeCell ref="A22:A23"/>
    <mergeCell ref="O22:O23"/>
    <mergeCell ref="P22:P23"/>
    <mergeCell ref="Q22:Q23"/>
    <mergeCell ref="R22:R23"/>
    <mergeCell ref="S22:S23"/>
    <mergeCell ref="A20:A21"/>
    <mergeCell ref="A24:A25"/>
    <mergeCell ref="J24:J25"/>
    <mergeCell ref="O24:O25"/>
    <mergeCell ref="P24:P25"/>
    <mergeCell ref="Q24:Q25"/>
    <mergeCell ref="R24:R25"/>
    <mergeCell ref="O26:O27"/>
    <mergeCell ref="P26:P27"/>
    <mergeCell ref="Q26:Q27"/>
    <mergeCell ref="R26:R27"/>
    <mergeCell ref="S26:S27"/>
    <mergeCell ref="T22:T23"/>
    <mergeCell ref="S24:S25"/>
    <mergeCell ref="T24:T25"/>
    <mergeCell ref="T26:T27"/>
    <mergeCell ref="A28:A29"/>
    <mergeCell ref="L28:L29"/>
    <mergeCell ref="O28:O29"/>
    <mergeCell ref="P28:P29"/>
    <mergeCell ref="Q28:Q29"/>
    <mergeCell ref="R28:R29"/>
    <mergeCell ref="S28:S29"/>
    <mergeCell ref="T28:T29"/>
    <mergeCell ref="A26:A27"/>
    <mergeCell ref="T30:T31"/>
    <mergeCell ref="A30:A31"/>
    <mergeCell ref="O30:O31"/>
    <mergeCell ref="P30:P31"/>
    <mergeCell ref="Q30:Q31"/>
    <mergeCell ref="R30:R31"/>
    <mergeCell ref="S30:S31"/>
  </mergeCells>
  <conditionalFormatting sqref="K25:M25 K23:M23 B25:I25 B24:M24 B23:I23 B26:M28 B29:I29 B30:M31 B8:M22">
    <cfRule type="cellIs" priority="12" dxfId="60" operator="between" stopIfTrue="1">
      <formula>9</formula>
      <formula>9</formula>
    </cfRule>
    <cfRule type="cellIs" priority="13" dxfId="61" operator="between" stopIfTrue="1">
      <formula>9</formula>
      <formula>9</formula>
    </cfRule>
    <cfRule type="cellIs" priority="14" dxfId="62" operator="lessThan" stopIfTrue="1">
      <formula>9</formula>
    </cfRule>
    <cfRule type="cellIs" priority="15" dxfId="63" operator="greaterThan" stopIfTrue="1">
      <formula>9</formula>
    </cfRule>
    <cfRule type="cellIs" priority="16" dxfId="64" operator="between" stopIfTrue="1">
      <formula>8</formula>
      <formula>10</formula>
    </cfRule>
    <cfRule type="cellIs" priority="17" dxfId="62" operator="lessThan" stopIfTrue="1">
      <formula>9</formula>
    </cfRule>
    <cfRule type="cellIs" priority="18" dxfId="63" operator="greaterThan" stopIfTrue="1">
      <formula>9</formula>
    </cfRule>
  </conditionalFormatting>
  <conditionalFormatting sqref="K25:M25 K23:M23 B25:I25 B24:M24 B23:I23 B26:M28 B29:I29 B30:M31 B8:M22">
    <cfRule type="cellIs" priority="10" dxfId="65" operator="lessThan" stopIfTrue="1">
      <formula>9</formula>
    </cfRule>
    <cfRule type="cellIs" priority="11" dxfId="66" operator="greaterThan" stopIfTrue="1">
      <formula>9</formula>
    </cfRule>
  </conditionalFormatting>
  <conditionalFormatting sqref="K29 M29">
    <cfRule type="cellIs" priority="3" dxfId="60" operator="between" stopIfTrue="1">
      <formula>9</formula>
      <formula>9</formula>
    </cfRule>
    <cfRule type="cellIs" priority="4" dxfId="61" operator="between" stopIfTrue="1">
      <formula>9</formula>
      <formula>9</formula>
    </cfRule>
    <cfRule type="cellIs" priority="5" dxfId="62" operator="lessThan" stopIfTrue="1">
      <formula>9</formula>
    </cfRule>
    <cfRule type="cellIs" priority="6" dxfId="63" operator="greaterThan" stopIfTrue="1">
      <formula>9</formula>
    </cfRule>
    <cfRule type="cellIs" priority="7" dxfId="64" operator="between" stopIfTrue="1">
      <formula>8</formula>
      <formula>10</formula>
    </cfRule>
    <cfRule type="cellIs" priority="8" dxfId="62" operator="lessThan" stopIfTrue="1">
      <formula>9</formula>
    </cfRule>
    <cfRule type="cellIs" priority="9" dxfId="63" operator="greaterThan" stopIfTrue="1">
      <formula>9</formula>
    </cfRule>
  </conditionalFormatting>
  <conditionalFormatting sqref="K29 M29">
    <cfRule type="cellIs" priority="1" dxfId="65" operator="lessThan" stopIfTrue="1">
      <formula>9</formula>
    </cfRule>
    <cfRule type="cellIs" priority="2" dxfId="66" operator="greaterThan" stopIfTrue="1">
      <formula>9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67"/>
  <sheetViews>
    <sheetView zoomScale="72" zoomScaleNormal="72" zoomScalePageLayoutView="0" workbookViewId="0" topLeftCell="A1">
      <pane ySplit="7" topLeftCell="A8" activePane="bottomLeft" state="frozen"/>
      <selection pane="topLeft" activeCell="R8" sqref="R8:R33"/>
      <selection pane="bottomLeft" activeCell="A1" sqref="A1:T3"/>
    </sheetView>
  </sheetViews>
  <sheetFormatPr defaultColWidth="9.140625" defaultRowHeight="15"/>
  <cols>
    <col min="1" max="1" width="27.00390625" style="42" customWidth="1"/>
    <col min="2" max="10" width="11.7109375" style="51" customWidth="1"/>
    <col min="11" max="13" width="11.7109375" style="52" customWidth="1"/>
    <col min="14" max="15" width="10.7109375" style="0" customWidth="1"/>
    <col min="16" max="16" width="10.7109375" style="1" customWidth="1"/>
    <col min="17" max="19" width="10.7109375" style="0" customWidth="1"/>
  </cols>
  <sheetData>
    <row r="1" spans="1:20" ht="1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9" customHeight="1"/>
    <row r="5" ht="5.25" customHeight="1"/>
    <row r="6" ht="4.5" customHeight="1" thickBot="1">
      <c r="S6" s="2"/>
    </row>
    <row r="7" spans="1:20" ht="45.75" customHeight="1" thickBot="1">
      <c r="A7" s="3"/>
      <c r="B7" s="53" t="s">
        <v>26</v>
      </c>
      <c r="C7" s="54" t="s">
        <v>15</v>
      </c>
      <c r="D7" s="55" t="s">
        <v>16</v>
      </c>
      <c r="E7" s="53" t="s">
        <v>17</v>
      </c>
      <c r="F7" s="53" t="s">
        <v>18</v>
      </c>
      <c r="G7" s="53" t="s">
        <v>19</v>
      </c>
      <c r="H7" s="55" t="s">
        <v>20</v>
      </c>
      <c r="I7" s="55" t="s">
        <v>21</v>
      </c>
      <c r="J7" s="53" t="s">
        <v>22</v>
      </c>
      <c r="K7" s="53" t="s">
        <v>23</v>
      </c>
      <c r="L7" s="55" t="s">
        <v>24</v>
      </c>
      <c r="M7" s="53" t="s">
        <v>25</v>
      </c>
      <c r="N7" s="8" t="s">
        <v>0</v>
      </c>
      <c r="O7" s="8" t="s">
        <v>1</v>
      </c>
      <c r="P7" s="9" t="s">
        <v>2</v>
      </c>
      <c r="Q7" s="10" t="s">
        <v>3</v>
      </c>
      <c r="R7" s="11" t="s">
        <v>4</v>
      </c>
      <c r="S7" s="47" t="s">
        <v>5</v>
      </c>
      <c r="T7" s="48" t="s">
        <v>10</v>
      </c>
    </row>
    <row r="8" spans="1:20" ht="15.75" customHeight="1">
      <c r="A8" s="108" t="s">
        <v>26</v>
      </c>
      <c r="B8" s="112"/>
      <c r="C8" s="12"/>
      <c r="D8" s="14"/>
      <c r="E8" s="14"/>
      <c r="F8" s="15"/>
      <c r="G8" s="15"/>
      <c r="H8" s="16"/>
      <c r="I8" s="15">
        <v>0</v>
      </c>
      <c r="J8" s="15">
        <v>4</v>
      </c>
      <c r="K8" s="15"/>
      <c r="L8" s="15"/>
      <c r="M8" s="15">
        <v>18</v>
      </c>
      <c r="N8" s="4" t="s">
        <v>6</v>
      </c>
      <c r="O8" s="93">
        <f>COUNT(B8:M9)</f>
        <v>3</v>
      </c>
      <c r="P8" s="97">
        <f>COUNTIF(B8:M9,"&gt;9")</f>
        <v>1</v>
      </c>
      <c r="Q8" s="99">
        <f>COUNTIF(B8:M9,"&lt;9")</f>
        <v>2</v>
      </c>
      <c r="R8" s="101">
        <f>COUNTIF(B8:M9,"=9")</f>
        <v>0</v>
      </c>
      <c r="S8" s="89">
        <f>(P8*3)+(Q8)+(R8*2)-(T8)</f>
        <v>5</v>
      </c>
      <c r="T8" s="89"/>
    </row>
    <row r="9" spans="1:20" ht="16.5" customHeight="1" thickBot="1">
      <c r="A9" s="109"/>
      <c r="B9" s="113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5" t="s">
        <v>7</v>
      </c>
      <c r="O9" s="94"/>
      <c r="P9" s="98"/>
      <c r="Q9" s="100"/>
      <c r="R9" s="102"/>
      <c r="S9" s="90"/>
      <c r="T9" s="90"/>
    </row>
    <row r="10" spans="1:20" ht="15.75" customHeight="1">
      <c r="A10" s="108" t="s">
        <v>15</v>
      </c>
      <c r="B10" s="18"/>
      <c r="C10" s="19"/>
      <c r="D10" s="16"/>
      <c r="E10" s="41"/>
      <c r="F10" s="15">
        <v>4</v>
      </c>
      <c r="G10" s="14"/>
      <c r="H10" s="13">
        <v>10</v>
      </c>
      <c r="I10" s="14">
        <v>11</v>
      </c>
      <c r="J10" s="14"/>
      <c r="K10" s="15"/>
      <c r="L10" s="15"/>
      <c r="M10" s="15"/>
      <c r="N10" s="4" t="s">
        <v>6</v>
      </c>
      <c r="O10" s="93">
        <f>COUNT(B10:K11)</f>
        <v>3</v>
      </c>
      <c r="P10" s="97">
        <f>COUNTIF(B10:M11,"&gt;9")</f>
        <v>2</v>
      </c>
      <c r="Q10" s="99">
        <f>COUNTIF(B10:M11,"&lt;9")</f>
        <v>1</v>
      </c>
      <c r="R10" s="101">
        <f>COUNTIF(B10:M11,"=9")</f>
        <v>0</v>
      </c>
      <c r="S10" s="89">
        <f>(P10*3)+(Q10)+(R10*2)-(T10)</f>
        <v>7</v>
      </c>
      <c r="T10" s="89"/>
    </row>
    <row r="11" spans="1:20" ht="16.5" customHeight="1" thickBot="1">
      <c r="A11" s="109"/>
      <c r="B11" s="20"/>
      <c r="C11" s="21"/>
      <c r="D11" s="17"/>
      <c r="E11" s="40"/>
      <c r="F11" s="17"/>
      <c r="G11" s="17"/>
      <c r="H11" s="17"/>
      <c r="I11" s="17"/>
      <c r="J11" s="17"/>
      <c r="K11" s="17"/>
      <c r="L11" s="17"/>
      <c r="M11" s="17"/>
      <c r="N11" s="5" t="s">
        <v>7</v>
      </c>
      <c r="O11" s="94"/>
      <c r="P11" s="98"/>
      <c r="Q11" s="100"/>
      <c r="R11" s="102"/>
      <c r="S11" s="90"/>
      <c r="T11" s="90"/>
    </row>
    <row r="12" spans="1:20" ht="15.75" customHeight="1">
      <c r="A12" s="110" t="s">
        <v>16</v>
      </c>
      <c r="B12" s="16"/>
      <c r="C12" s="15"/>
      <c r="D12" s="19"/>
      <c r="E12" s="25">
        <v>17</v>
      </c>
      <c r="F12" s="16"/>
      <c r="G12" s="15">
        <v>11</v>
      </c>
      <c r="H12" s="13"/>
      <c r="I12" s="15"/>
      <c r="J12" s="15"/>
      <c r="K12" s="16">
        <v>10</v>
      </c>
      <c r="L12" s="16"/>
      <c r="M12" s="16"/>
      <c r="N12" s="4" t="s">
        <v>6</v>
      </c>
      <c r="O12" s="93">
        <f>COUNT(B12:K13)</f>
        <v>3</v>
      </c>
      <c r="P12" s="97">
        <f>COUNTIF(B12:M13,"&gt;9")</f>
        <v>3</v>
      </c>
      <c r="Q12" s="99">
        <f>COUNTIF(B12:M13,"&lt;9")</f>
        <v>0</v>
      </c>
      <c r="R12" s="101">
        <f>COUNTIF(B12:M13,"=9")</f>
        <v>0</v>
      </c>
      <c r="S12" s="89">
        <f>(P12*3)+(Q12)+(R12*2)-(T12)</f>
        <v>9</v>
      </c>
      <c r="T12" s="89"/>
    </row>
    <row r="13" spans="1:20" ht="16.5" customHeight="1" thickBot="1">
      <c r="A13" s="111"/>
      <c r="B13" s="17"/>
      <c r="C13" s="17"/>
      <c r="D13" s="21"/>
      <c r="E13" s="26"/>
      <c r="F13" s="17"/>
      <c r="G13" s="17"/>
      <c r="H13" s="17"/>
      <c r="I13" s="17"/>
      <c r="J13" s="17"/>
      <c r="K13" s="17"/>
      <c r="L13" s="17"/>
      <c r="M13" s="17"/>
      <c r="N13" s="5" t="s">
        <v>7</v>
      </c>
      <c r="O13" s="94"/>
      <c r="P13" s="98"/>
      <c r="Q13" s="100"/>
      <c r="R13" s="102"/>
      <c r="S13" s="90"/>
      <c r="T13" s="90"/>
    </row>
    <row r="14" spans="1:20" ht="15.75" customHeight="1">
      <c r="A14" s="105" t="s">
        <v>17</v>
      </c>
      <c r="B14" s="13"/>
      <c r="C14" s="15"/>
      <c r="D14" s="23">
        <v>1</v>
      </c>
      <c r="E14" s="19"/>
      <c r="F14" s="22"/>
      <c r="G14" s="22"/>
      <c r="H14" s="16"/>
      <c r="I14" s="15">
        <v>1</v>
      </c>
      <c r="J14" s="15"/>
      <c r="K14" s="15"/>
      <c r="L14" s="15">
        <v>10</v>
      </c>
      <c r="M14" s="15"/>
      <c r="N14" s="4" t="s">
        <v>6</v>
      </c>
      <c r="O14" s="93">
        <f>COUNT(B14:K15)</f>
        <v>2</v>
      </c>
      <c r="P14" s="97">
        <f>COUNTIF(B14:M15,"&gt;9")</f>
        <v>1</v>
      </c>
      <c r="Q14" s="99">
        <f>COUNTIF(B14:M15,"&lt;9")</f>
        <v>2</v>
      </c>
      <c r="R14" s="101">
        <f>COUNTIF(B14:M15,"=9")</f>
        <v>0</v>
      </c>
      <c r="S14" s="89">
        <f>(P14*3)+(Q14)+(R14*2)-(T14)</f>
        <v>5</v>
      </c>
      <c r="T14" s="89"/>
    </row>
    <row r="15" spans="1:20" ht="16.5" customHeight="1" thickBot="1">
      <c r="A15" s="106"/>
      <c r="B15" s="17"/>
      <c r="C15" s="17"/>
      <c r="D15" s="27"/>
      <c r="E15" s="21"/>
      <c r="F15" s="17"/>
      <c r="G15" s="17"/>
      <c r="H15" s="17"/>
      <c r="I15" s="17"/>
      <c r="J15" s="17"/>
      <c r="K15" s="17"/>
      <c r="L15" s="17"/>
      <c r="M15" s="17"/>
      <c r="N15" s="5" t="s">
        <v>7</v>
      </c>
      <c r="O15" s="94"/>
      <c r="P15" s="98"/>
      <c r="Q15" s="100"/>
      <c r="R15" s="102"/>
      <c r="S15" s="90"/>
      <c r="T15" s="90"/>
    </row>
    <row r="16" spans="1:20" ht="15.75" customHeight="1">
      <c r="A16" s="105" t="s">
        <v>18</v>
      </c>
      <c r="B16" s="16"/>
      <c r="C16" s="16">
        <v>14</v>
      </c>
      <c r="D16" s="28"/>
      <c r="E16" s="16"/>
      <c r="F16" s="19"/>
      <c r="G16" s="22">
        <v>18</v>
      </c>
      <c r="H16" s="13"/>
      <c r="I16" s="15"/>
      <c r="J16" s="15">
        <v>12</v>
      </c>
      <c r="K16" s="25"/>
      <c r="L16" s="25"/>
      <c r="M16" s="25"/>
      <c r="N16" s="4" t="s">
        <v>6</v>
      </c>
      <c r="O16" s="93">
        <f>COUNT(B16:K17)</f>
        <v>3</v>
      </c>
      <c r="P16" s="97">
        <f>COUNTIF(B16:M17,"&gt;9")</f>
        <v>3</v>
      </c>
      <c r="Q16" s="99">
        <f>COUNTIF(B16:M17,"&lt;9")</f>
        <v>0</v>
      </c>
      <c r="R16" s="101">
        <f>COUNTIF(B16:M17,"=9")</f>
        <v>0</v>
      </c>
      <c r="S16" s="89">
        <f>(P16*3)+(Q16)+(R16*2)-(T16)</f>
        <v>9</v>
      </c>
      <c r="T16" s="89"/>
    </row>
    <row r="17" spans="1:20" ht="16.5" customHeight="1" thickBot="1">
      <c r="A17" s="106"/>
      <c r="B17" s="17"/>
      <c r="C17" s="17"/>
      <c r="D17" s="24"/>
      <c r="E17" s="17"/>
      <c r="F17" s="21"/>
      <c r="G17" s="17"/>
      <c r="H17" s="17"/>
      <c r="I17" s="26"/>
      <c r="J17" s="26"/>
      <c r="K17" s="17"/>
      <c r="L17" s="17"/>
      <c r="M17" s="17"/>
      <c r="N17" s="5" t="s">
        <v>7</v>
      </c>
      <c r="O17" s="94"/>
      <c r="P17" s="98"/>
      <c r="Q17" s="100"/>
      <c r="R17" s="102"/>
      <c r="S17" s="90"/>
      <c r="T17" s="90"/>
    </row>
    <row r="18" spans="1:20" ht="15.75" customHeight="1">
      <c r="A18" s="91" t="s">
        <v>19</v>
      </c>
      <c r="B18" s="16"/>
      <c r="C18" s="13"/>
      <c r="D18" s="29">
        <v>7</v>
      </c>
      <c r="E18" s="16"/>
      <c r="F18" s="16">
        <v>0</v>
      </c>
      <c r="G18" s="57"/>
      <c r="H18" s="16"/>
      <c r="I18" s="16"/>
      <c r="J18" s="84" t="s">
        <v>29</v>
      </c>
      <c r="K18" s="16"/>
      <c r="L18" s="16"/>
      <c r="M18" s="16"/>
      <c r="N18" s="4" t="s">
        <v>6</v>
      </c>
      <c r="O18" s="93">
        <f>COUNT(B18:K19)</f>
        <v>2</v>
      </c>
      <c r="P18" s="97">
        <f>COUNTIF(B18:M19,"&gt;9")</f>
        <v>0</v>
      </c>
      <c r="Q18" s="99">
        <f>COUNTIF(B18:M19,"&lt;9")</f>
        <v>2</v>
      </c>
      <c r="R18" s="101">
        <f>COUNTIF(B18:M19,"=9")</f>
        <v>0</v>
      </c>
      <c r="S18" s="89">
        <f>(P18*3)+(Q18)+(R18*2)-(T18)</f>
        <v>2</v>
      </c>
      <c r="T18" s="89"/>
    </row>
    <row r="19" spans="1:20" ht="16.5" customHeight="1" thickBot="1">
      <c r="A19" s="92"/>
      <c r="B19" s="17"/>
      <c r="C19" s="17"/>
      <c r="D19" s="24"/>
      <c r="E19" s="17"/>
      <c r="F19" s="17"/>
      <c r="G19" s="57"/>
      <c r="H19" s="17"/>
      <c r="I19" s="17"/>
      <c r="J19" s="17"/>
      <c r="K19" s="17"/>
      <c r="L19" s="17"/>
      <c r="M19" s="17"/>
      <c r="N19" s="5" t="s">
        <v>7</v>
      </c>
      <c r="O19" s="94"/>
      <c r="P19" s="98"/>
      <c r="Q19" s="100"/>
      <c r="R19" s="102"/>
      <c r="S19" s="90"/>
      <c r="T19" s="90"/>
    </row>
    <row r="20" spans="1:20" ht="15.75" customHeight="1">
      <c r="A20" s="91" t="s">
        <v>20</v>
      </c>
      <c r="B20" s="15"/>
      <c r="C20" s="14">
        <v>8</v>
      </c>
      <c r="D20" s="30"/>
      <c r="E20" s="15"/>
      <c r="F20" s="14"/>
      <c r="G20" s="15"/>
      <c r="H20" s="31"/>
      <c r="I20" s="15"/>
      <c r="J20" s="15"/>
      <c r="K20" s="13">
        <v>11</v>
      </c>
      <c r="L20" s="13">
        <v>13</v>
      </c>
      <c r="M20" s="13"/>
      <c r="N20" s="4" t="s">
        <v>6</v>
      </c>
      <c r="O20" s="93">
        <f>COUNT(B20:K21)</f>
        <v>2</v>
      </c>
      <c r="P20" s="97">
        <f>COUNTIF(B20:M21,"&gt;9")</f>
        <v>2</v>
      </c>
      <c r="Q20" s="99">
        <f>COUNTIF(B20:M21,"&lt;9")</f>
        <v>1</v>
      </c>
      <c r="R20" s="101">
        <f>COUNTIF(B20:M21,"=9")</f>
        <v>0</v>
      </c>
      <c r="S20" s="89">
        <f>(P20*3)+(Q20)+(R20*2)-(T20)</f>
        <v>7</v>
      </c>
      <c r="T20" s="89"/>
    </row>
    <row r="21" spans="1:20" ht="16.5" customHeight="1" thickBot="1">
      <c r="A21" s="92"/>
      <c r="B21" s="32"/>
      <c r="C21" s="32"/>
      <c r="D21" s="33"/>
      <c r="E21" s="32"/>
      <c r="F21" s="32"/>
      <c r="G21" s="34"/>
      <c r="H21" s="35"/>
      <c r="I21" s="17"/>
      <c r="J21" s="17"/>
      <c r="K21" s="17"/>
      <c r="L21" s="17"/>
      <c r="M21" s="17"/>
      <c r="N21" s="5" t="s">
        <v>7</v>
      </c>
      <c r="O21" s="94"/>
      <c r="P21" s="98"/>
      <c r="Q21" s="100"/>
      <c r="R21" s="102"/>
      <c r="S21" s="90"/>
      <c r="T21" s="90"/>
    </row>
    <row r="22" spans="1:20" ht="15.75" customHeight="1">
      <c r="A22" s="103" t="s">
        <v>21</v>
      </c>
      <c r="B22" s="13">
        <v>18</v>
      </c>
      <c r="C22" s="12">
        <v>7</v>
      </c>
      <c r="D22" s="16"/>
      <c r="E22" s="16">
        <v>17</v>
      </c>
      <c r="F22" s="16"/>
      <c r="G22" s="15"/>
      <c r="H22" s="16"/>
      <c r="I22" s="78"/>
      <c r="J22" s="50"/>
      <c r="K22" s="58"/>
      <c r="L22" s="58"/>
      <c r="M22" s="58"/>
      <c r="N22" s="4" t="s">
        <v>8</v>
      </c>
      <c r="O22" s="93">
        <f>COUNT(B22:K23)</f>
        <v>3</v>
      </c>
      <c r="P22" s="97">
        <f>COUNTIF(B22:M23,"&gt;9")</f>
        <v>2</v>
      </c>
      <c r="Q22" s="99">
        <f>COUNTIF(B22:M23,"&lt;9")</f>
        <v>1</v>
      </c>
      <c r="R22" s="101">
        <f>COUNTIF(B22:M23,"=9")</f>
        <v>0</v>
      </c>
      <c r="S22" s="89">
        <f>(P22*3)+(Q22)+(R22*2)-(T22)</f>
        <v>7</v>
      </c>
      <c r="T22" s="89"/>
    </row>
    <row r="23" spans="1:20" ht="16.5" customHeight="1" thickBot="1">
      <c r="A23" s="104"/>
      <c r="B23" s="36"/>
      <c r="C23" s="36"/>
      <c r="D23" s="36"/>
      <c r="E23" s="36"/>
      <c r="F23" s="37"/>
      <c r="G23" s="36"/>
      <c r="H23" s="36"/>
      <c r="I23" s="79"/>
      <c r="J23" s="59"/>
      <c r="K23" s="59"/>
      <c r="L23" s="59"/>
      <c r="M23" s="59"/>
      <c r="N23" s="5" t="s">
        <v>7</v>
      </c>
      <c r="O23" s="94"/>
      <c r="P23" s="98"/>
      <c r="Q23" s="100"/>
      <c r="R23" s="102"/>
      <c r="S23" s="90"/>
      <c r="T23" s="90"/>
    </row>
    <row r="24" spans="1:20" ht="15.75" customHeight="1">
      <c r="A24" s="91" t="s">
        <v>22</v>
      </c>
      <c r="B24" s="13">
        <v>14</v>
      </c>
      <c r="C24" s="12"/>
      <c r="D24" s="15"/>
      <c r="E24" s="16"/>
      <c r="F24" s="25">
        <v>6</v>
      </c>
      <c r="G24" s="14">
        <v>18</v>
      </c>
      <c r="H24" s="14"/>
      <c r="I24" s="44"/>
      <c r="J24" s="95"/>
      <c r="K24" s="50"/>
      <c r="L24" s="60"/>
      <c r="M24" s="60"/>
      <c r="N24" s="6" t="s">
        <v>8</v>
      </c>
      <c r="O24" s="93">
        <f>COUNT(B24:K25)</f>
        <v>3</v>
      </c>
      <c r="P24" s="97">
        <f>COUNTIF(B24:M25,"&gt;9")</f>
        <v>2</v>
      </c>
      <c r="Q24" s="99">
        <f>COUNTIF(B24:M25,"&lt;9")</f>
        <v>1</v>
      </c>
      <c r="R24" s="101">
        <f>COUNTIF(B24:M25,"=9")</f>
        <v>0</v>
      </c>
      <c r="S24" s="89">
        <f>(P24*3)+(Q24)+(R24*2)-(T24)</f>
        <v>7</v>
      </c>
      <c r="T24" s="89"/>
    </row>
    <row r="25" spans="1:20" ht="16.5" customHeight="1" thickBot="1">
      <c r="A25" s="92"/>
      <c r="B25" s="36"/>
      <c r="C25" s="36"/>
      <c r="D25" s="36"/>
      <c r="E25" s="36"/>
      <c r="F25" s="36"/>
      <c r="G25" s="36"/>
      <c r="H25" s="36"/>
      <c r="I25" s="38"/>
      <c r="J25" s="96"/>
      <c r="K25" s="61"/>
      <c r="L25" s="61"/>
      <c r="M25" s="61"/>
      <c r="N25" s="7" t="s">
        <v>7</v>
      </c>
      <c r="O25" s="94"/>
      <c r="P25" s="98"/>
      <c r="Q25" s="100"/>
      <c r="R25" s="102"/>
      <c r="S25" s="90"/>
      <c r="T25" s="90"/>
    </row>
    <row r="26" spans="1:20" ht="15.75" customHeight="1">
      <c r="A26" s="91" t="s">
        <v>23</v>
      </c>
      <c r="B26" s="13"/>
      <c r="C26" s="12"/>
      <c r="D26" s="15">
        <v>8</v>
      </c>
      <c r="E26" s="16"/>
      <c r="F26" s="25"/>
      <c r="G26" s="15"/>
      <c r="H26" s="14">
        <v>7</v>
      </c>
      <c r="I26" s="44"/>
      <c r="J26" s="46"/>
      <c r="K26" s="78"/>
      <c r="L26" s="50"/>
      <c r="M26" s="60">
        <v>14</v>
      </c>
      <c r="N26" s="6" t="s">
        <v>8</v>
      </c>
      <c r="O26" s="93">
        <f>COUNT(B26:K27)</f>
        <v>2</v>
      </c>
      <c r="P26" s="97">
        <f>COUNTIF(B26:M27,"&gt;9")</f>
        <v>1</v>
      </c>
      <c r="Q26" s="99">
        <f>COUNTIF(B26:M27,"&lt;9")</f>
        <v>2</v>
      </c>
      <c r="R26" s="101">
        <f>COUNTIF(B26:M27,"=9")</f>
        <v>0</v>
      </c>
      <c r="S26" s="89">
        <f>(P26*3)+(Q26)+(R26*2)-(T26)</f>
        <v>5</v>
      </c>
      <c r="T26" s="89"/>
    </row>
    <row r="27" spans="1:20" ht="16.5" customHeight="1" thickBot="1">
      <c r="A27" s="92"/>
      <c r="B27" s="36"/>
      <c r="C27" s="36"/>
      <c r="D27" s="36"/>
      <c r="E27" s="36"/>
      <c r="F27" s="36"/>
      <c r="G27" s="36"/>
      <c r="H27" s="36"/>
      <c r="I27" s="38"/>
      <c r="J27" s="45"/>
      <c r="K27" s="79"/>
      <c r="L27" s="62"/>
      <c r="M27" s="62"/>
      <c r="N27" s="7" t="s">
        <v>7</v>
      </c>
      <c r="O27" s="94"/>
      <c r="P27" s="98"/>
      <c r="Q27" s="100"/>
      <c r="R27" s="102"/>
      <c r="S27" s="90"/>
      <c r="T27" s="90"/>
    </row>
    <row r="28" spans="1:20" ht="15.75" customHeight="1">
      <c r="A28" s="91" t="s">
        <v>24</v>
      </c>
      <c r="B28" s="13"/>
      <c r="C28" s="12"/>
      <c r="D28" s="15"/>
      <c r="E28" s="16">
        <v>8</v>
      </c>
      <c r="F28" s="25"/>
      <c r="G28" s="15"/>
      <c r="H28" s="14">
        <v>5</v>
      </c>
      <c r="I28" s="44"/>
      <c r="J28" s="14"/>
      <c r="K28" s="50"/>
      <c r="L28" s="114"/>
      <c r="M28" s="60">
        <v>18</v>
      </c>
      <c r="N28" s="6" t="s">
        <v>8</v>
      </c>
      <c r="O28" s="93">
        <f>COUNT(B28:M29)</f>
        <v>3</v>
      </c>
      <c r="P28" s="97">
        <f>COUNTIF(B28:M29,"&gt;9")</f>
        <v>1</v>
      </c>
      <c r="Q28" s="99">
        <f>COUNTIF(B28:M29,"&lt;9")</f>
        <v>2</v>
      </c>
      <c r="R28" s="101">
        <f>COUNTIF(B28:M29,"=9")</f>
        <v>0</v>
      </c>
      <c r="S28" s="89">
        <f>(P28*3)+(Q28)+(R28*2)-(T28)</f>
        <v>5</v>
      </c>
      <c r="T28" s="89"/>
    </row>
    <row r="29" spans="1:20" ht="16.5" customHeight="1" thickBot="1">
      <c r="A29" s="92"/>
      <c r="B29" s="36"/>
      <c r="C29" s="36"/>
      <c r="D29" s="36"/>
      <c r="E29" s="36"/>
      <c r="F29" s="36"/>
      <c r="G29" s="36"/>
      <c r="H29" s="36"/>
      <c r="I29" s="38"/>
      <c r="J29" s="49"/>
      <c r="K29" s="61"/>
      <c r="L29" s="115"/>
      <c r="M29" s="61"/>
      <c r="N29" s="7" t="s">
        <v>7</v>
      </c>
      <c r="O29" s="94"/>
      <c r="P29" s="98"/>
      <c r="Q29" s="100"/>
      <c r="R29" s="102"/>
      <c r="S29" s="90"/>
      <c r="T29" s="90"/>
    </row>
    <row r="30" spans="1:20" ht="15.75" customHeight="1">
      <c r="A30" s="91" t="s">
        <v>25</v>
      </c>
      <c r="B30" s="13">
        <v>0</v>
      </c>
      <c r="C30" s="12"/>
      <c r="D30" s="15"/>
      <c r="E30" s="16"/>
      <c r="F30" s="25"/>
      <c r="G30" s="15"/>
      <c r="H30" s="14"/>
      <c r="I30" s="44"/>
      <c r="J30" s="46"/>
      <c r="K30" s="50">
        <v>4</v>
      </c>
      <c r="L30" s="60">
        <v>0</v>
      </c>
      <c r="M30" s="63"/>
      <c r="N30" s="6" t="s">
        <v>8</v>
      </c>
      <c r="O30" s="93">
        <f>COUNT(B30:M31)</f>
        <v>3</v>
      </c>
      <c r="P30" s="97">
        <f>COUNTIF(B30:M31,"&gt;9")</f>
        <v>0</v>
      </c>
      <c r="Q30" s="99">
        <f>COUNTIF(B30:M31,"&lt;9")</f>
        <v>3</v>
      </c>
      <c r="R30" s="101">
        <f>COUNTIF(B30:M31,"=9")</f>
        <v>0</v>
      </c>
      <c r="S30" s="89">
        <f>(P30*3)+(Q30)+(R30*2)-(T30)</f>
        <v>3</v>
      </c>
      <c r="T30" s="89"/>
    </row>
    <row r="31" spans="1:20" ht="16.5" customHeight="1" thickBot="1">
      <c r="A31" s="92"/>
      <c r="B31" s="36"/>
      <c r="C31" s="36"/>
      <c r="D31" s="36"/>
      <c r="E31" s="36"/>
      <c r="F31" s="36"/>
      <c r="G31" s="36"/>
      <c r="H31" s="36"/>
      <c r="I31" s="38"/>
      <c r="J31" s="45"/>
      <c r="K31" s="64"/>
      <c r="L31" s="62"/>
      <c r="M31" s="65"/>
      <c r="N31" s="7" t="s">
        <v>7</v>
      </c>
      <c r="O31" s="94"/>
      <c r="P31" s="98"/>
      <c r="Q31" s="100"/>
      <c r="R31" s="102"/>
      <c r="S31" s="90"/>
      <c r="T31" s="90"/>
    </row>
    <row r="32" spans="2:13" ht="15"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</row>
    <row r="33" ht="15.75">
      <c r="J33" s="68"/>
    </row>
    <row r="34" ht="15.75">
      <c r="J34" s="68"/>
    </row>
    <row r="35" spans="2:10" ht="15.75">
      <c r="B35" s="69"/>
      <c r="C35" s="52" t="s">
        <v>9</v>
      </c>
      <c r="D35" s="68" t="s">
        <v>11</v>
      </c>
      <c r="E35" s="68"/>
      <c r="F35" s="68"/>
      <c r="G35" s="68"/>
      <c r="H35" s="68"/>
      <c r="J35" s="68"/>
    </row>
    <row r="36" spans="3:10" ht="15.75">
      <c r="C36" s="52"/>
      <c r="D36" s="68"/>
      <c r="E36" s="68"/>
      <c r="F36" s="68"/>
      <c r="G36" s="68"/>
      <c r="H36" s="68"/>
      <c r="J36" s="68"/>
    </row>
    <row r="37" spans="2:10" ht="15.75">
      <c r="B37" s="70"/>
      <c r="C37" s="52" t="s">
        <v>9</v>
      </c>
      <c r="D37" s="68" t="s">
        <v>12</v>
      </c>
      <c r="E37" s="68"/>
      <c r="F37" s="68"/>
      <c r="G37" s="68"/>
      <c r="H37" s="68"/>
      <c r="J37" s="68"/>
    </row>
    <row r="38" spans="3:8" ht="15.75">
      <c r="C38" s="52"/>
      <c r="D38" s="68"/>
      <c r="E38" s="68"/>
      <c r="F38" s="68"/>
      <c r="G38" s="68"/>
      <c r="H38" s="68"/>
    </row>
    <row r="39" spans="2:8" ht="15.75">
      <c r="B39" s="71"/>
      <c r="C39" s="52" t="s">
        <v>9</v>
      </c>
      <c r="D39" s="68" t="s">
        <v>13</v>
      </c>
      <c r="E39" s="68"/>
      <c r="F39" s="68"/>
      <c r="G39" s="68"/>
      <c r="H39" s="68"/>
    </row>
    <row r="40" spans="4:8" ht="15.75">
      <c r="D40" s="68"/>
      <c r="E40" s="68"/>
      <c r="F40" s="68"/>
      <c r="G40" s="68"/>
      <c r="H40" s="68"/>
    </row>
    <row r="41" spans="2:8" ht="15.75">
      <c r="B41" s="72"/>
      <c r="C41" s="52" t="s">
        <v>9</v>
      </c>
      <c r="D41" s="68" t="s">
        <v>14</v>
      </c>
      <c r="E41" s="68"/>
      <c r="F41" s="68"/>
      <c r="G41" s="68"/>
      <c r="H41" s="68"/>
    </row>
    <row r="47" ht="15.75">
      <c r="I47" s="68"/>
    </row>
    <row r="48" ht="15.75">
      <c r="I48" s="68"/>
    </row>
    <row r="49" ht="15.75">
      <c r="I49" s="68"/>
    </row>
    <row r="50" ht="15.75">
      <c r="I50" s="68"/>
    </row>
    <row r="51" ht="15.75">
      <c r="I51" s="68"/>
    </row>
    <row r="52" ht="15.75">
      <c r="I52" s="68"/>
    </row>
    <row r="53" ht="15.75">
      <c r="I53" s="68"/>
    </row>
    <row r="60" ht="15">
      <c r="A60" s="43"/>
    </row>
    <row r="61" ht="15">
      <c r="A61" s="43"/>
    </row>
    <row r="62" ht="15">
      <c r="A62" s="43"/>
    </row>
    <row r="63" ht="15">
      <c r="A63" s="43"/>
    </row>
    <row r="64" ht="15">
      <c r="A64" s="43"/>
    </row>
    <row r="65" ht="15">
      <c r="A65" s="43"/>
    </row>
    <row r="66" spans="1:4" ht="15">
      <c r="A66" s="43"/>
      <c r="B66" s="73"/>
      <c r="C66" s="73"/>
      <c r="D66" s="73"/>
    </row>
    <row r="67" spans="1:4" ht="15">
      <c r="A67" s="43"/>
      <c r="B67" s="73"/>
      <c r="C67" s="73"/>
      <c r="D67" s="73"/>
    </row>
  </sheetData>
  <sheetProtection/>
  <mergeCells count="88">
    <mergeCell ref="S28:S29"/>
    <mergeCell ref="T28:T29"/>
    <mergeCell ref="A26:A27"/>
    <mergeCell ref="T30:T31"/>
    <mergeCell ref="A30:A31"/>
    <mergeCell ref="O30:O31"/>
    <mergeCell ref="P30:P31"/>
    <mergeCell ref="Q30:Q31"/>
    <mergeCell ref="R30:R31"/>
    <mergeCell ref="S30:S31"/>
    <mergeCell ref="A28:A29"/>
    <mergeCell ref="L28:L29"/>
    <mergeCell ref="O28:O29"/>
    <mergeCell ref="P28:P29"/>
    <mergeCell ref="Q28:Q29"/>
    <mergeCell ref="R28:R29"/>
    <mergeCell ref="O26:O27"/>
    <mergeCell ref="P26:P27"/>
    <mergeCell ref="Q26:Q27"/>
    <mergeCell ref="R26:R27"/>
    <mergeCell ref="S26:S27"/>
    <mergeCell ref="T22:T23"/>
    <mergeCell ref="S24:S25"/>
    <mergeCell ref="T24:T25"/>
    <mergeCell ref="T26:T27"/>
    <mergeCell ref="A24:A25"/>
    <mergeCell ref="J24:J25"/>
    <mergeCell ref="O24:O25"/>
    <mergeCell ref="P24:P25"/>
    <mergeCell ref="Q24:Q25"/>
    <mergeCell ref="R24:R25"/>
    <mergeCell ref="T20:T21"/>
    <mergeCell ref="A18:A19"/>
    <mergeCell ref="O18:O19"/>
    <mergeCell ref="A22:A23"/>
    <mergeCell ref="O22:O23"/>
    <mergeCell ref="P22:P23"/>
    <mergeCell ref="Q22:Q23"/>
    <mergeCell ref="R22:R23"/>
    <mergeCell ref="S22:S23"/>
    <mergeCell ref="A20:A21"/>
    <mergeCell ref="O20:O21"/>
    <mergeCell ref="P20:P21"/>
    <mergeCell ref="Q20:Q21"/>
    <mergeCell ref="R20:R21"/>
    <mergeCell ref="S20:S21"/>
    <mergeCell ref="A16:A17"/>
    <mergeCell ref="O16:O17"/>
    <mergeCell ref="P16:P17"/>
    <mergeCell ref="Q16:Q17"/>
    <mergeCell ref="R16:R17"/>
    <mergeCell ref="T18:T19"/>
    <mergeCell ref="S14:S15"/>
    <mergeCell ref="P18:P19"/>
    <mergeCell ref="Q18:Q19"/>
    <mergeCell ref="R18:R19"/>
    <mergeCell ref="S18:S19"/>
    <mergeCell ref="T14:T15"/>
    <mergeCell ref="T12:T13"/>
    <mergeCell ref="A10:A11"/>
    <mergeCell ref="O10:O11"/>
    <mergeCell ref="S16:S17"/>
    <mergeCell ref="T16:T17"/>
    <mergeCell ref="A14:A15"/>
    <mergeCell ref="O14:O15"/>
    <mergeCell ref="P14:P15"/>
    <mergeCell ref="Q14:Q15"/>
    <mergeCell ref="R14:R15"/>
    <mergeCell ref="Q8:Q9"/>
    <mergeCell ref="R8:R9"/>
    <mergeCell ref="S8:S9"/>
    <mergeCell ref="T8:T9"/>
    <mergeCell ref="A12:A13"/>
    <mergeCell ref="O12:O13"/>
    <mergeCell ref="P12:P13"/>
    <mergeCell ref="Q12:Q13"/>
    <mergeCell ref="R12:R13"/>
    <mergeCell ref="S12:S13"/>
    <mergeCell ref="P10:P11"/>
    <mergeCell ref="Q10:Q11"/>
    <mergeCell ref="R10:R11"/>
    <mergeCell ref="S10:S11"/>
    <mergeCell ref="T10:T11"/>
    <mergeCell ref="A1:T3"/>
    <mergeCell ref="A8:A9"/>
    <mergeCell ref="B8:B9"/>
    <mergeCell ref="O8:O9"/>
    <mergeCell ref="P8:P9"/>
  </mergeCells>
  <conditionalFormatting sqref="K25:M25 K23:M23 B25:I25 B24:M24 B23:I23 B26:M28 B29:I29 B30:M31 B8:M22">
    <cfRule type="cellIs" priority="12" dxfId="60" operator="between" stopIfTrue="1">
      <formula>9</formula>
      <formula>9</formula>
    </cfRule>
    <cfRule type="cellIs" priority="13" dxfId="61" operator="between" stopIfTrue="1">
      <formula>9</formula>
      <formula>9</formula>
    </cfRule>
    <cfRule type="cellIs" priority="14" dxfId="62" operator="lessThan" stopIfTrue="1">
      <formula>9</formula>
    </cfRule>
    <cfRule type="cellIs" priority="15" dxfId="63" operator="greaterThan" stopIfTrue="1">
      <formula>9</formula>
    </cfRule>
    <cfRule type="cellIs" priority="16" dxfId="64" operator="between" stopIfTrue="1">
      <formula>8</formula>
      <formula>10</formula>
    </cfRule>
    <cfRule type="cellIs" priority="17" dxfId="62" operator="lessThan" stopIfTrue="1">
      <formula>9</formula>
    </cfRule>
    <cfRule type="cellIs" priority="18" dxfId="63" operator="greaterThan" stopIfTrue="1">
      <formula>9</formula>
    </cfRule>
  </conditionalFormatting>
  <conditionalFormatting sqref="K25:M25 K23:M23 B25:I25 B24:M24 B23:I23 B26:M28 B29:I29 B30:M31 B8:M22">
    <cfRule type="cellIs" priority="10" dxfId="65" operator="lessThan" stopIfTrue="1">
      <formula>9</formula>
    </cfRule>
    <cfRule type="cellIs" priority="11" dxfId="66" operator="greaterThan" stopIfTrue="1">
      <formula>9</formula>
    </cfRule>
  </conditionalFormatting>
  <conditionalFormatting sqref="K29 M29">
    <cfRule type="cellIs" priority="3" dxfId="60" operator="between" stopIfTrue="1">
      <formula>9</formula>
      <formula>9</formula>
    </cfRule>
    <cfRule type="cellIs" priority="4" dxfId="61" operator="between" stopIfTrue="1">
      <formula>9</formula>
      <formula>9</formula>
    </cfRule>
    <cfRule type="cellIs" priority="5" dxfId="62" operator="lessThan" stopIfTrue="1">
      <formula>9</formula>
    </cfRule>
    <cfRule type="cellIs" priority="6" dxfId="63" operator="greaterThan" stopIfTrue="1">
      <formula>9</formula>
    </cfRule>
    <cfRule type="cellIs" priority="7" dxfId="64" operator="between" stopIfTrue="1">
      <formula>8</formula>
      <formula>10</formula>
    </cfRule>
    <cfRule type="cellIs" priority="8" dxfId="62" operator="lessThan" stopIfTrue="1">
      <formula>9</formula>
    </cfRule>
    <cfRule type="cellIs" priority="9" dxfId="63" operator="greaterThan" stopIfTrue="1">
      <formula>9</formula>
    </cfRule>
  </conditionalFormatting>
  <conditionalFormatting sqref="K29 M29">
    <cfRule type="cellIs" priority="1" dxfId="65" operator="lessThan" stopIfTrue="1">
      <formula>9</formula>
    </cfRule>
    <cfRule type="cellIs" priority="2" dxfId="66" operator="greaterThan" stopIfTrue="1">
      <formula>9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67"/>
  <sheetViews>
    <sheetView zoomScale="72" zoomScaleNormal="72" zoomScalePageLayoutView="0" workbookViewId="0" topLeftCell="A1">
      <pane ySplit="7" topLeftCell="A8" activePane="bottomLeft" state="frozen"/>
      <selection pane="topLeft" activeCell="R8" sqref="R8:R33"/>
      <selection pane="bottomLeft" activeCell="A1" sqref="A1:T3"/>
    </sheetView>
  </sheetViews>
  <sheetFormatPr defaultColWidth="9.140625" defaultRowHeight="15"/>
  <cols>
    <col min="1" max="1" width="27.00390625" style="42" customWidth="1"/>
    <col min="2" max="10" width="11.7109375" style="51" customWidth="1"/>
    <col min="11" max="13" width="11.7109375" style="52" customWidth="1"/>
    <col min="14" max="15" width="10.7109375" style="0" customWidth="1"/>
    <col min="16" max="16" width="10.7109375" style="1" customWidth="1"/>
    <col min="17" max="19" width="10.7109375" style="0" customWidth="1"/>
  </cols>
  <sheetData>
    <row r="1" spans="1:20" ht="1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9" customHeight="1"/>
    <row r="5" ht="5.25" customHeight="1"/>
    <row r="6" ht="4.5" customHeight="1" thickBot="1">
      <c r="S6" s="2"/>
    </row>
    <row r="7" spans="1:20" ht="45.75" customHeight="1" thickBot="1">
      <c r="A7" s="3"/>
      <c r="B7" s="53" t="s">
        <v>26</v>
      </c>
      <c r="C7" s="54" t="s">
        <v>15</v>
      </c>
      <c r="D7" s="55" t="s">
        <v>16</v>
      </c>
      <c r="E7" s="53" t="s">
        <v>17</v>
      </c>
      <c r="F7" s="53" t="s">
        <v>18</v>
      </c>
      <c r="G7" s="53" t="s">
        <v>19</v>
      </c>
      <c r="H7" s="55" t="s">
        <v>20</v>
      </c>
      <c r="I7" s="55" t="s">
        <v>21</v>
      </c>
      <c r="J7" s="53" t="s">
        <v>22</v>
      </c>
      <c r="K7" s="53" t="s">
        <v>23</v>
      </c>
      <c r="L7" s="55" t="s">
        <v>24</v>
      </c>
      <c r="M7" s="53" t="s">
        <v>25</v>
      </c>
      <c r="N7" s="8" t="s">
        <v>0</v>
      </c>
      <c r="O7" s="8" t="s">
        <v>1</v>
      </c>
      <c r="P7" s="9" t="s">
        <v>2</v>
      </c>
      <c r="Q7" s="10" t="s">
        <v>3</v>
      </c>
      <c r="R7" s="11" t="s">
        <v>4</v>
      </c>
      <c r="S7" s="47" t="s">
        <v>5</v>
      </c>
      <c r="T7" s="48" t="s">
        <v>10</v>
      </c>
    </row>
    <row r="8" spans="1:20" ht="15.75" customHeight="1">
      <c r="A8" s="108" t="s">
        <v>26</v>
      </c>
      <c r="B8" s="112"/>
      <c r="C8" s="12"/>
      <c r="D8" s="14"/>
      <c r="E8" s="14"/>
      <c r="F8" s="15"/>
      <c r="G8" s="15"/>
      <c r="H8" s="16">
        <v>10</v>
      </c>
      <c r="I8" s="15">
        <v>0</v>
      </c>
      <c r="J8" s="15">
        <v>4</v>
      </c>
      <c r="K8" s="15"/>
      <c r="L8" s="15"/>
      <c r="M8" s="15">
        <v>18</v>
      </c>
      <c r="N8" s="4" t="s">
        <v>6</v>
      </c>
      <c r="O8" s="93">
        <f>COUNT(B8:M9)</f>
        <v>4</v>
      </c>
      <c r="P8" s="97">
        <f>COUNTIF(B8:M9,"&gt;9")</f>
        <v>2</v>
      </c>
      <c r="Q8" s="99">
        <f>COUNTIF(B8:M9,"&lt;9")</f>
        <v>2</v>
      </c>
      <c r="R8" s="101">
        <f>COUNTIF(B8:M9,"=9")</f>
        <v>0</v>
      </c>
      <c r="S8" s="89">
        <f>(P8*3)+(Q8)+(R8*2)-(T8)</f>
        <v>8</v>
      </c>
      <c r="T8" s="89"/>
    </row>
    <row r="9" spans="1:20" ht="16.5" customHeight="1" thickBot="1">
      <c r="A9" s="109"/>
      <c r="B9" s="113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5" t="s">
        <v>7</v>
      </c>
      <c r="O9" s="94"/>
      <c r="P9" s="98"/>
      <c r="Q9" s="100"/>
      <c r="R9" s="102"/>
      <c r="S9" s="90"/>
      <c r="T9" s="90"/>
    </row>
    <row r="10" spans="1:20" ht="15.75" customHeight="1">
      <c r="A10" s="108" t="s">
        <v>15</v>
      </c>
      <c r="B10" s="18"/>
      <c r="C10" s="19"/>
      <c r="D10" s="16"/>
      <c r="E10" s="41"/>
      <c r="F10" s="15">
        <v>4</v>
      </c>
      <c r="G10" s="14"/>
      <c r="H10" s="13">
        <v>10</v>
      </c>
      <c r="I10" s="14">
        <v>11</v>
      </c>
      <c r="J10" s="14"/>
      <c r="K10" s="14">
        <v>10</v>
      </c>
      <c r="L10" s="15"/>
      <c r="M10" s="15"/>
      <c r="N10" s="4" t="s">
        <v>6</v>
      </c>
      <c r="O10" s="93">
        <f>COUNT(B10:K11)</f>
        <v>4</v>
      </c>
      <c r="P10" s="97">
        <f>COUNTIF(B10:M11,"&gt;9")</f>
        <v>3</v>
      </c>
      <c r="Q10" s="99">
        <f>COUNTIF(B10:M11,"&lt;9")</f>
        <v>1</v>
      </c>
      <c r="R10" s="101">
        <f>COUNTIF(B10:M11,"=9")</f>
        <v>0</v>
      </c>
      <c r="S10" s="89">
        <f>(P10*3)+(Q10)+(R10*2)-(T10)</f>
        <v>10</v>
      </c>
      <c r="T10" s="89"/>
    </row>
    <row r="11" spans="1:20" ht="16.5" customHeight="1" thickBot="1">
      <c r="A11" s="109"/>
      <c r="B11" s="20"/>
      <c r="C11" s="21"/>
      <c r="D11" s="17"/>
      <c r="E11" s="40"/>
      <c r="F11" s="17"/>
      <c r="G11" s="17"/>
      <c r="H11" s="17"/>
      <c r="I11" s="17"/>
      <c r="J11" s="17"/>
      <c r="K11" s="17"/>
      <c r="L11" s="17"/>
      <c r="M11" s="17"/>
      <c r="N11" s="5" t="s">
        <v>7</v>
      </c>
      <c r="O11" s="94"/>
      <c r="P11" s="98"/>
      <c r="Q11" s="100"/>
      <c r="R11" s="102"/>
      <c r="S11" s="90"/>
      <c r="T11" s="90"/>
    </row>
    <row r="12" spans="1:20" ht="15.75" customHeight="1">
      <c r="A12" s="110" t="s">
        <v>16</v>
      </c>
      <c r="B12" s="16"/>
      <c r="C12" s="15"/>
      <c r="D12" s="19"/>
      <c r="E12" s="25">
        <v>17</v>
      </c>
      <c r="F12" s="16"/>
      <c r="G12" s="15">
        <v>11</v>
      </c>
      <c r="H12" s="13"/>
      <c r="I12" s="15"/>
      <c r="J12" s="15">
        <v>6</v>
      </c>
      <c r="K12" s="16">
        <v>10</v>
      </c>
      <c r="L12" s="16"/>
      <c r="M12" s="16"/>
      <c r="N12" s="4" t="s">
        <v>6</v>
      </c>
      <c r="O12" s="93">
        <f>COUNT(B12:K13)</f>
        <v>4</v>
      </c>
      <c r="P12" s="97">
        <f>COUNTIF(B12:M13,"&gt;9")</f>
        <v>3</v>
      </c>
      <c r="Q12" s="99">
        <f>COUNTIF(B12:M13,"&lt;9")</f>
        <v>1</v>
      </c>
      <c r="R12" s="101">
        <f>COUNTIF(B12:M13,"=9")</f>
        <v>0</v>
      </c>
      <c r="S12" s="89">
        <f>(P12*3)+(Q12)+(R12*2)-(T12)</f>
        <v>10</v>
      </c>
      <c r="T12" s="89"/>
    </row>
    <row r="13" spans="1:20" ht="16.5" customHeight="1" thickBot="1">
      <c r="A13" s="111"/>
      <c r="B13" s="17"/>
      <c r="C13" s="17"/>
      <c r="D13" s="21"/>
      <c r="E13" s="26"/>
      <c r="F13" s="17"/>
      <c r="G13" s="17"/>
      <c r="H13" s="17"/>
      <c r="I13" s="17"/>
      <c r="J13" s="17"/>
      <c r="K13" s="17"/>
      <c r="L13" s="17"/>
      <c r="M13" s="17"/>
      <c r="N13" s="5" t="s">
        <v>7</v>
      </c>
      <c r="O13" s="94"/>
      <c r="P13" s="98"/>
      <c r="Q13" s="100"/>
      <c r="R13" s="102"/>
      <c r="S13" s="90"/>
      <c r="T13" s="90"/>
    </row>
    <row r="14" spans="1:20" ht="15.75" customHeight="1">
      <c r="A14" s="105" t="s">
        <v>17</v>
      </c>
      <c r="B14" s="13"/>
      <c r="C14" s="15"/>
      <c r="D14" s="23">
        <v>1</v>
      </c>
      <c r="E14" s="19"/>
      <c r="F14" s="22"/>
      <c r="G14" s="22"/>
      <c r="H14" s="16"/>
      <c r="I14" s="15">
        <v>1</v>
      </c>
      <c r="J14" s="15"/>
      <c r="K14" s="15"/>
      <c r="L14" s="15">
        <v>10</v>
      </c>
      <c r="M14" s="15">
        <v>13</v>
      </c>
      <c r="N14" s="4" t="s">
        <v>6</v>
      </c>
      <c r="O14" s="93">
        <f>COUNT(B14:K15)</f>
        <v>2</v>
      </c>
      <c r="P14" s="97">
        <f>COUNTIF(B14:M15,"&gt;9")</f>
        <v>2</v>
      </c>
      <c r="Q14" s="99">
        <f>COUNTIF(B14:M15,"&lt;9")</f>
        <v>2</v>
      </c>
      <c r="R14" s="101">
        <f>COUNTIF(B14:M15,"=9")</f>
        <v>0</v>
      </c>
      <c r="S14" s="89">
        <f>(P14*3)+(Q14)+(R14*2)-(T14)</f>
        <v>8</v>
      </c>
      <c r="T14" s="89"/>
    </row>
    <row r="15" spans="1:20" ht="16.5" customHeight="1" thickBot="1">
      <c r="A15" s="106"/>
      <c r="B15" s="17"/>
      <c r="C15" s="17"/>
      <c r="D15" s="27"/>
      <c r="E15" s="21"/>
      <c r="F15" s="17"/>
      <c r="G15" s="17"/>
      <c r="H15" s="17"/>
      <c r="I15" s="17"/>
      <c r="J15" s="17"/>
      <c r="K15" s="17"/>
      <c r="L15" s="17"/>
      <c r="M15" s="17"/>
      <c r="N15" s="5" t="s">
        <v>7</v>
      </c>
      <c r="O15" s="94"/>
      <c r="P15" s="98"/>
      <c r="Q15" s="100"/>
      <c r="R15" s="102"/>
      <c r="S15" s="90"/>
      <c r="T15" s="90"/>
    </row>
    <row r="16" spans="1:20" ht="15.75" customHeight="1">
      <c r="A16" s="105" t="s">
        <v>18</v>
      </c>
      <c r="B16" s="16"/>
      <c r="C16" s="16">
        <v>14</v>
      </c>
      <c r="D16" s="28"/>
      <c r="E16" s="16"/>
      <c r="F16" s="19"/>
      <c r="G16" s="22">
        <v>18</v>
      </c>
      <c r="H16" s="13"/>
      <c r="I16" s="15">
        <v>10</v>
      </c>
      <c r="J16" s="15">
        <v>12</v>
      </c>
      <c r="K16" s="25"/>
      <c r="L16" s="25"/>
      <c r="M16" s="25"/>
      <c r="N16" s="4" t="s">
        <v>6</v>
      </c>
      <c r="O16" s="93">
        <f>COUNT(B16:K17)</f>
        <v>4</v>
      </c>
      <c r="P16" s="97">
        <f>COUNTIF(B16:M17,"&gt;9")</f>
        <v>4</v>
      </c>
      <c r="Q16" s="99">
        <f>COUNTIF(B16:M17,"&lt;9")</f>
        <v>0</v>
      </c>
      <c r="R16" s="101">
        <f>COUNTIF(B16:M17,"=9")</f>
        <v>0</v>
      </c>
      <c r="S16" s="89">
        <f>(P16*3)+(Q16)+(R16*2)-(T16)</f>
        <v>12</v>
      </c>
      <c r="T16" s="89"/>
    </row>
    <row r="17" spans="1:20" ht="16.5" customHeight="1" thickBot="1">
      <c r="A17" s="106"/>
      <c r="B17" s="17"/>
      <c r="C17" s="17"/>
      <c r="D17" s="24"/>
      <c r="E17" s="17"/>
      <c r="F17" s="21"/>
      <c r="G17" s="17"/>
      <c r="H17" s="17"/>
      <c r="I17" s="26"/>
      <c r="J17" s="26"/>
      <c r="K17" s="17"/>
      <c r="L17" s="17"/>
      <c r="M17" s="17"/>
      <c r="N17" s="5" t="s">
        <v>7</v>
      </c>
      <c r="O17" s="94"/>
      <c r="P17" s="98"/>
      <c r="Q17" s="100"/>
      <c r="R17" s="102"/>
      <c r="S17" s="90"/>
      <c r="T17" s="90"/>
    </row>
    <row r="18" spans="1:20" ht="15.75" customHeight="1">
      <c r="A18" s="91" t="s">
        <v>19</v>
      </c>
      <c r="B18" s="16"/>
      <c r="C18" s="13"/>
      <c r="D18" s="29">
        <v>7</v>
      </c>
      <c r="E18" s="16"/>
      <c r="F18" s="16">
        <v>0</v>
      </c>
      <c r="G18" s="57"/>
      <c r="H18" s="16"/>
      <c r="I18" s="16"/>
      <c r="J18" s="84" t="s">
        <v>29</v>
      </c>
      <c r="K18" s="16"/>
      <c r="L18" s="16">
        <v>5</v>
      </c>
      <c r="M18" s="16"/>
      <c r="N18" s="4" t="s">
        <v>6</v>
      </c>
      <c r="O18" s="93">
        <f>COUNT(B18:K19)</f>
        <v>2</v>
      </c>
      <c r="P18" s="97">
        <f>COUNTIF(B18:M19,"&gt;9")</f>
        <v>0</v>
      </c>
      <c r="Q18" s="99">
        <f>COUNTIF(B18:M19,"&lt;9")</f>
        <v>3</v>
      </c>
      <c r="R18" s="101">
        <f>COUNTIF(B18:M19,"=9")</f>
        <v>0</v>
      </c>
      <c r="S18" s="89">
        <f>(P18*3)+(Q18)+(R18*2)-(T18)</f>
        <v>3</v>
      </c>
      <c r="T18" s="89"/>
    </row>
    <row r="19" spans="1:20" ht="16.5" customHeight="1" thickBot="1">
      <c r="A19" s="92"/>
      <c r="B19" s="17"/>
      <c r="C19" s="17"/>
      <c r="D19" s="24"/>
      <c r="E19" s="17"/>
      <c r="F19" s="17"/>
      <c r="G19" s="57"/>
      <c r="H19" s="17"/>
      <c r="I19" s="17"/>
      <c r="J19" s="17"/>
      <c r="K19" s="17"/>
      <c r="L19" s="17"/>
      <c r="M19" s="17"/>
      <c r="N19" s="5" t="s">
        <v>7</v>
      </c>
      <c r="O19" s="94"/>
      <c r="P19" s="98"/>
      <c r="Q19" s="100"/>
      <c r="R19" s="102"/>
      <c r="S19" s="90"/>
      <c r="T19" s="90"/>
    </row>
    <row r="20" spans="1:20" ht="15.75" customHeight="1">
      <c r="A20" s="91" t="s">
        <v>20</v>
      </c>
      <c r="B20" s="15">
        <v>8</v>
      </c>
      <c r="C20" s="14">
        <v>8</v>
      </c>
      <c r="D20" s="30"/>
      <c r="E20" s="15"/>
      <c r="F20" s="14"/>
      <c r="G20" s="15"/>
      <c r="H20" s="31"/>
      <c r="I20" s="15"/>
      <c r="J20" s="15"/>
      <c r="K20" s="13">
        <v>11</v>
      </c>
      <c r="L20" s="13">
        <v>13</v>
      </c>
      <c r="M20" s="13"/>
      <c r="N20" s="4" t="s">
        <v>6</v>
      </c>
      <c r="O20" s="93">
        <f>COUNT(B20:K21)</f>
        <v>3</v>
      </c>
      <c r="P20" s="97">
        <f>COUNTIF(B20:M21,"&gt;9")</f>
        <v>2</v>
      </c>
      <c r="Q20" s="99">
        <f>COUNTIF(B20:M21,"&lt;9")</f>
        <v>2</v>
      </c>
      <c r="R20" s="101">
        <f>COUNTIF(B20:M21,"=9")</f>
        <v>0</v>
      </c>
      <c r="S20" s="89">
        <f>(P20*3)+(Q20)+(R20*2)-(T20)</f>
        <v>8</v>
      </c>
      <c r="T20" s="89"/>
    </row>
    <row r="21" spans="1:20" ht="16.5" customHeight="1" thickBot="1">
      <c r="A21" s="92"/>
      <c r="B21" s="32"/>
      <c r="C21" s="32"/>
      <c r="D21" s="33"/>
      <c r="E21" s="32"/>
      <c r="F21" s="32"/>
      <c r="G21" s="34"/>
      <c r="H21" s="35"/>
      <c r="I21" s="17"/>
      <c r="J21" s="17"/>
      <c r="K21" s="17"/>
      <c r="L21" s="17"/>
      <c r="M21" s="17"/>
      <c r="N21" s="5" t="s">
        <v>7</v>
      </c>
      <c r="O21" s="94"/>
      <c r="P21" s="98"/>
      <c r="Q21" s="100"/>
      <c r="R21" s="102"/>
      <c r="S21" s="90"/>
      <c r="T21" s="90"/>
    </row>
    <row r="22" spans="1:20" ht="15.75" customHeight="1">
      <c r="A22" s="103" t="s">
        <v>21</v>
      </c>
      <c r="B22" s="13">
        <v>18</v>
      </c>
      <c r="C22" s="12">
        <v>7</v>
      </c>
      <c r="D22" s="16"/>
      <c r="E22" s="16">
        <v>17</v>
      </c>
      <c r="F22" s="16">
        <v>8</v>
      </c>
      <c r="G22" s="15"/>
      <c r="H22" s="16"/>
      <c r="I22" s="82"/>
      <c r="J22" s="50"/>
      <c r="K22" s="58"/>
      <c r="L22" s="58"/>
      <c r="M22" s="58"/>
      <c r="N22" s="4" t="s">
        <v>8</v>
      </c>
      <c r="O22" s="93">
        <f>COUNT(B22:K23)</f>
        <v>4</v>
      </c>
      <c r="P22" s="97">
        <f>COUNTIF(B22:M23,"&gt;9")</f>
        <v>2</v>
      </c>
      <c r="Q22" s="99">
        <f>COUNTIF(B22:M23,"&lt;9")</f>
        <v>2</v>
      </c>
      <c r="R22" s="101">
        <f>COUNTIF(B22:M23,"=9")</f>
        <v>0</v>
      </c>
      <c r="S22" s="89">
        <f>(P22*3)+(Q22)+(R22*2)-(T22)</f>
        <v>8</v>
      </c>
      <c r="T22" s="89"/>
    </row>
    <row r="23" spans="1:20" ht="16.5" customHeight="1" thickBot="1">
      <c r="A23" s="104"/>
      <c r="B23" s="36"/>
      <c r="C23" s="36"/>
      <c r="D23" s="36"/>
      <c r="E23" s="36"/>
      <c r="F23" s="37"/>
      <c r="G23" s="36"/>
      <c r="H23" s="36"/>
      <c r="I23" s="83"/>
      <c r="J23" s="59"/>
      <c r="K23" s="59"/>
      <c r="L23" s="59"/>
      <c r="M23" s="59"/>
      <c r="N23" s="5" t="s">
        <v>7</v>
      </c>
      <c r="O23" s="94"/>
      <c r="P23" s="98"/>
      <c r="Q23" s="100"/>
      <c r="R23" s="102"/>
      <c r="S23" s="90"/>
      <c r="T23" s="90"/>
    </row>
    <row r="24" spans="1:20" ht="15.75" customHeight="1">
      <c r="A24" s="91" t="s">
        <v>22</v>
      </c>
      <c r="B24" s="13">
        <v>14</v>
      </c>
      <c r="C24" s="12"/>
      <c r="D24" s="15">
        <v>12</v>
      </c>
      <c r="E24" s="16"/>
      <c r="F24" s="25">
        <v>6</v>
      </c>
      <c r="G24" s="14">
        <v>18</v>
      </c>
      <c r="H24" s="14"/>
      <c r="I24" s="44"/>
      <c r="J24" s="95"/>
      <c r="K24" s="50"/>
      <c r="L24" s="60"/>
      <c r="M24" s="60"/>
      <c r="N24" s="6" t="s">
        <v>8</v>
      </c>
      <c r="O24" s="93">
        <f>COUNT(B24:K25)</f>
        <v>4</v>
      </c>
      <c r="P24" s="97">
        <f>COUNTIF(B24:M25,"&gt;9")</f>
        <v>3</v>
      </c>
      <c r="Q24" s="99">
        <f>COUNTIF(B24:M25,"&lt;9")</f>
        <v>1</v>
      </c>
      <c r="R24" s="101">
        <f>COUNTIF(B24:M25,"=9")</f>
        <v>0</v>
      </c>
      <c r="S24" s="89">
        <f>(P24*3)+(Q24)+(R24*2)-(T24)</f>
        <v>10</v>
      </c>
      <c r="T24" s="89"/>
    </row>
    <row r="25" spans="1:20" ht="16.5" customHeight="1" thickBot="1">
      <c r="A25" s="92"/>
      <c r="B25" s="36"/>
      <c r="C25" s="36"/>
      <c r="D25" s="36"/>
      <c r="E25" s="36"/>
      <c r="F25" s="36"/>
      <c r="G25" s="36"/>
      <c r="H25" s="36"/>
      <c r="I25" s="38"/>
      <c r="J25" s="96"/>
      <c r="K25" s="61"/>
      <c r="L25" s="61"/>
      <c r="M25" s="61"/>
      <c r="N25" s="7" t="s">
        <v>7</v>
      </c>
      <c r="O25" s="94"/>
      <c r="P25" s="98"/>
      <c r="Q25" s="100"/>
      <c r="R25" s="102"/>
      <c r="S25" s="90"/>
      <c r="T25" s="90"/>
    </row>
    <row r="26" spans="1:20" ht="15.75" customHeight="1">
      <c r="A26" s="91" t="s">
        <v>23</v>
      </c>
      <c r="B26" s="13"/>
      <c r="C26" s="12">
        <v>8</v>
      </c>
      <c r="D26" s="15">
        <v>8</v>
      </c>
      <c r="E26" s="16"/>
      <c r="F26" s="25"/>
      <c r="G26" s="15"/>
      <c r="H26" s="14">
        <v>7</v>
      </c>
      <c r="I26" s="44"/>
      <c r="J26" s="46"/>
      <c r="K26" s="82"/>
      <c r="L26" s="50"/>
      <c r="M26" s="60">
        <v>14</v>
      </c>
      <c r="N26" s="6" t="s">
        <v>8</v>
      </c>
      <c r="O26" s="93">
        <f>COUNT(B26:K27)</f>
        <v>3</v>
      </c>
      <c r="P26" s="97">
        <f>COUNTIF(B26:M27,"&gt;9")</f>
        <v>1</v>
      </c>
      <c r="Q26" s="99">
        <f>COUNTIF(B26:M27,"&lt;9")</f>
        <v>3</v>
      </c>
      <c r="R26" s="101">
        <f>COUNTIF(B26:M27,"=9")</f>
        <v>0</v>
      </c>
      <c r="S26" s="89">
        <f>(P26*3)+(Q26)+(R26*2)-(T26)</f>
        <v>6</v>
      </c>
      <c r="T26" s="89"/>
    </row>
    <row r="27" spans="1:20" ht="16.5" customHeight="1" thickBot="1">
      <c r="A27" s="92"/>
      <c r="B27" s="36"/>
      <c r="C27" s="36"/>
      <c r="D27" s="36"/>
      <c r="E27" s="36"/>
      <c r="F27" s="36"/>
      <c r="G27" s="36"/>
      <c r="H27" s="36"/>
      <c r="I27" s="38"/>
      <c r="J27" s="45"/>
      <c r="K27" s="83"/>
      <c r="L27" s="62"/>
      <c r="M27" s="62"/>
      <c r="N27" s="7" t="s">
        <v>7</v>
      </c>
      <c r="O27" s="94"/>
      <c r="P27" s="98"/>
      <c r="Q27" s="100"/>
      <c r="R27" s="102"/>
      <c r="S27" s="90"/>
      <c r="T27" s="90"/>
    </row>
    <row r="28" spans="1:20" ht="15.75" customHeight="1">
      <c r="A28" s="91" t="s">
        <v>24</v>
      </c>
      <c r="B28" s="13"/>
      <c r="C28" s="12"/>
      <c r="D28" s="15"/>
      <c r="E28" s="16">
        <v>8</v>
      </c>
      <c r="F28" s="25"/>
      <c r="G28" s="15">
        <v>13</v>
      </c>
      <c r="H28" s="14">
        <v>5</v>
      </c>
      <c r="I28" s="44"/>
      <c r="J28" s="14"/>
      <c r="K28" s="50"/>
      <c r="L28" s="114"/>
      <c r="M28" s="60">
        <v>18</v>
      </c>
      <c r="N28" s="6" t="s">
        <v>8</v>
      </c>
      <c r="O28" s="93">
        <f>COUNT(B28:M29)</f>
        <v>4</v>
      </c>
      <c r="P28" s="97">
        <f>COUNTIF(B28:M29,"&gt;9")</f>
        <v>2</v>
      </c>
      <c r="Q28" s="99">
        <f>COUNTIF(B28:M29,"&lt;9")</f>
        <v>2</v>
      </c>
      <c r="R28" s="101">
        <f>COUNTIF(B28:M29,"=9")</f>
        <v>0</v>
      </c>
      <c r="S28" s="89">
        <f>(P28*3)+(Q28)+(R28*2)-(T28)</f>
        <v>8</v>
      </c>
      <c r="T28" s="89"/>
    </row>
    <row r="29" spans="1:20" ht="16.5" customHeight="1" thickBot="1">
      <c r="A29" s="92"/>
      <c r="B29" s="36"/>
      <c r="C29" s="36"/>
      <c r="D29" s="36"/>
      <c r="E29" s="36"/>
      <c r="F29" s="36"/>
      <c r="G29" s="36"/>
      <c r="H29" s="36"/>
      <c r="I29" s="38"/>
      <c r="J29" s="49"/>
      <c r="K29" s="61"/>
      <c r="L29" s="115"/>
      <c r="M29" s="61"/>
      <c r="N29" s="7" t="s">
        <v>7</v>
      </c>
      <c r="O29" s="94"/>
      <c r="P29" s="98"/>
      <c r="Q29" s="100"/>
      <c r="R29" s="102"/>
      <c r="S29" s="90"/>
      <c r="T29" s="90"/>
    </row>
    <row r="30" spans="1:20" ht="15.75" customHeight="1">
      <c r="A30" s="91" t="s">
        <v>25</v>
      </c>
      <c r="B30" s="13">
        <v>0</v>
      </c>
      <c r="C30" s="12"/>
      <c r="D30" s="15"/>
      <c r="E30" s="16">
        <v>5</v>
      </c>
      <c r="F30" s="25"/>
      <c r="G30" s="15"/>
      <c r="H30" s="14"/>
      <c r="I30" s="44"/>
      <c r="J30" s="46"/>
      <c r="K30" s="50">
        <v>4</v>
      </c>
      <c r="L30" s="60">
        <v>0</v>
      </c>
      <c r="M30" s="63"/>
      <c r="N30" s="6" t="s">
        <v>8</v>
      </c>
      <c r="O30" s="93">
        <f>COUNT(B30:M31)</f>
        <v>4</v>
      </c>
      <c r="P30" s="97">
        <f>COUNTIF(B30:M31,"&gt;9")</f>
        <v>0</v>
      </c>
      <c r="Q30" s="99">
        <f>COUNTIF(B30:M31,"&lt;9")</f>
        <v>4</v>
      </c>
      <c r="R30" s="101">
        <f>COUNTIF(B30:M31,"=9")</f>
        <v>0</v>
      </c>
      <c r="S30" s="89">
        <f>(P30*3)+(Q30)+(R30*2)-(T30)</f>
        <v>4</v>
      </c>
      <c r="T30" s="89"/>
    </row>
    <row r="31" spans="1:20" ht="16.5" customHeight="1" thickBot="1">
      <c r="A31" s="92"/>
      <c r="B31" s="36"/>
      <c r="C31" s="36"/>
      <c r="D31" s="36"/>
      <c r="E31" s="36"/>
      <c r="F31" s="36"/>
      <c r="G31" s="36"/>
      <c r="H31" s="36"/>
      <c r="I31" s="38"/>
      <c r="J31" s="45"/>
      <c r="K31" s="64"/>
      <c r="L31" s="62"/>
      <c r="M31" s="65"/>
      <c r="N31" s="7" t="s">
        <v>7</v>
      </c>
      <c r="O31" s="94"/>
      <c r="P31" s="98"/>
      <c r="Q31" s="100"/>
      <c r="R31" s="102"/>
      <c r="S31" s="90"/>
      <c r="T31" s="90"/>
    </row>
    <row r="32" spans="2:13" ht="15"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</row>
    <row r="33" ht="15.75">
      <c r="J33" s="68"/>
    </row>
    <row r="34" ht="15.75">
      <c r="J34" s="68"/>
    </row>
    <row r="35" spans="2:10" ht="15.75">
      <c r="B35" s="69"/>
      <c r="C35" s="52" t="s">
        <v>9</v>
      </c>
      <c r="D35" s="68" t="s">
        <v>11</v>
      </c>
      <c r="E35" s="68"/>
      <c r="F35" s="68"/>
      <c r="G35" s="68"/>
      <c r="H35" s="68"/>
      <c r="J35" s="68"/>
    </row>
    <row r="36" spans="3:10" ht="15.75">
      <c r="C36" s="52"/>
      <c r="D36" s="68"/>
      <c r="E36" s="68"/>
      <c r="F36" s="68"/>
      <c r="G36" s="68"/>
      <c r="H36" s="68"/>
      <c r="J36" s="68"/>
    </row>
    <row r="37" spans="2:10" ht="15.75">
      <c r="B37" s="70"/>
      <c r="C37" s="52" t="s">
        <v>9</v>
      </c>
      <c r="D37" s="68" t="s">
        <v>12</v>
      </c>
      <c r="E37" s="68"/>
      <c r="F37" s="68"/>
      <c r="G37" s="68"/>
      <c r="H37" s="68"/>
      <c r="J37" s="68"/>
    </row>
    <row r="38" spans="3:8" ht="15.75">
      <c r="C38" s="52"/>
      <c r="D38" s="68"/>
      <c r="E38" s="68"/>
      <c r="F38" s="68"/>
      <c r="G38" s="68"/>
      <c r="H38" s="68"/>
    </row>
    <row r="39" spans="2:8" ht="15.75">
      <c r="B39" s="71"/>
      <c r="C39" s="52" t="s">
        <v>9</v>
      </c>
      <c r="D39" s="68" t="s">
        <v>13</v>
      </c>
      <c r="E39" s="68"/>
      <c r="F39" s="68"/>
      <c r="G39" s="68"/>
      <c r="H39" s="68"/>
    </row>
    <row r="40" spans="4:8" ht="15.75">
      <c r="D40" s="68"/>
      <c r="E40" s="68"/>
      <c r="F40" s="68"/>
      <c r="G40" s="68"/>
      <c r="H40" s="68"/>
    </row>
    <row r="41" spans="2:8" ht="15.75">
      <c r="B41" s="72"/>
      <c r="C41" s="52" t="s">
        <v>9</v>
      </c>
      <c r="D41" s="68" t="s">
        <v>14</v>
      </c>
      <c r="E41" s="68"/>
      <c r="F41" s="68"/>
      <c r="G41" s="68"/>
      <c r="H41" s="68"/>
    </row>
    <row r="47" ht="15.75">
      <c r="I47" s="68"/>
    </row>
    <row r="48" ht="15.75">
      <c r="I48" s="68"/>
    </row>
    <row r="49" ht="15.75">
      <c r="I49" s="68"/>
    </row>
    <row r="50" ht="15.75">
      <c r="I50" s="68"/>
    </row>
    <row r="51" ht="15.75">
      <c r="I51" s="68"/>
    </row>
    <row r="52" ht="15.75">
      <c r="I52" s="68"/>
    </row>
    <row r="53" ht="15.75">
      <c r="I53" s="68"/>
    </row>
    <row r="60" ht="15">
      <c r="A60" s="43"/>
    </row>
    <row r="61" ht="15">
      <c r="A61" s="43"/>
    </row>
    <row r="62" ht="15">
      <c r="A62" s="43"/>
    </row>
    <row r="63" ht="15">
      <c r="A63" s="43"/>
    </row>
    <row r="64" ht="15">
      <c r="A64" s="43"/>
    </row>
    <row r="65" ht="15">
      <c r="A65" s="43"/>
    </row>
    <row r="66" spans="1:4" ht="15">
      <c r="A66" s="43"/>
      <c r="B66" s="73"/>
      <c r="C66" s="73"/>
      <c r="D66" s="73"/>
    </row>
    <row r="67" spans="1:4" ht="15">
      <c r="A67" s="43"/>
      <c r="B67" s="73"/>
      <c r="C67" s="73"/>
      <c r="D67" s="73"/>
    </row>
  </sheetData>
  <sheetProtection/>
  <mergeCells count="88">
    <mergeCell ref="S28:S29"/>
    <mergeCell ref="T28:T29"/>
    <mergeCell ref="A26:A27"/>
    <mergeCell ref="T30:T31"/>
    <mergeCell ref="A30:A31"/>
    <mergeCell ref="O30:O31"/>
    <mergeCell ref="P30:P31"/>
    <mergeCell ref="Q30:Q31"/>
    <mergeCell ref="R30:R31"/>
    <mergeCell ref="S30:S31"/>
    <mergeCell ref="A28:A29"/>
    <mergeCell ref="L28:L29"/>
    <mergeCell ref="O28:O29"/>
    <mergeCell ref="P28:P29"/>
    <mergeCell ref="Q28:Q29"/>
    <mergeCell ref="R28:R29"/>
    <mergeCell ref="O26:O27"/>
    <mergeCell ref="P26:P27"/>
    <mergeCell ref="Q26:Q27"/>
    <mergeCell ref="R26:R27"/>
    <mergeCell ref="S26:S27"/>
    <mergeCell ref="T22:T23"/>
    <mergeCell ref="S24:S25"/>
    <mergeCell ref="T24:T25"/>
    <mergeCell ref="T26:T27"/>
    <mergeCell ref="A24:A25"/>
    <mergeCell ref="J24:J25"/>
    <mergeCell ref="O24:O25"/>
    <mergeCell ref="P24:P25"/>
    <mergeCell ref="Q24:Q25"/>
    <mergeCell ref="R24:R25"/>
    <mergeCell ref="T20:T21"/>
    <mergeCell ref="A18:A19"/>
    <mergeCell ref="O18:O19"/>
    <mergeCell ref="A22:A23"/>
    <mergeCell ref="O22:O23"/>
    <mergeCell ref="P22:P23"/>
    <mergeCell ref="Q22:Q23"/>
    <mergeCell ref="R22:R23"/>
    <mergeCell ref="S22:S23"/>
    <mergeCell ref="A20:A21"/>
    <mergeCell ref="O20:O21"/>
    <mergeCell ref="P20:P21"/>
    <mergeCell ref="Q20:Q21"/>
    <mergeCell ref="R20:R21"/>
    <mergeCell ref="S20:S21"/>
    <mergeCell ref="A16:A17"/>
    <mergeCell ref="O16:O17"/>
    <mergeCell ref="P16:P17"/>
    <mergeCell ref="Q16:Q17"/>
    <mergeCell ref="R16:R17"/>
    <mergeCell ref="T18:T19"/>
    <mergeCell ref="S14:S15"/>
    <mergeCell ref="P18:P19"/>
    <mergeCell ref="Q18:Q19"/>
    <mergeCell ref="R18:R19"/>
    <mergeCell ref="S18:S19"/>
    <mergeCell ref="T14:T15"/>
    <mergeCell ref="T12:T13"/>
    <mergeCell ref="A10:A11"/>
    <mergeCell ref="O10:O11"/>
    <mergeCell ref="S16:S17"/>
    <mergeCell ref="T16:T17"/>
    <mergeCell ref="A14:A15"/>
    <mergeCell ref="O14:O15"/>
    <mergeCell ref="P14:P15"/>
    <mergeCell ref="Q14:Q15"/>
    <mergeCell ref="R14:R15"/>
    <mergeCell ref="Q8:Q9"/>
    <mergeCell ref="R8:R9"/>
    <mergeCell ref="S8:S9"/>
    <mergeCell ref="T8:T9"/>
    <mergeCell ref="A12:A13"/>
    <mergeCell ref="O12:O13"/>
    <mergeCell ref="P12:P13"/>
    <mergeCell ref="Q12:Q13"/>
    <mergeCell ref="R12:R13"/>
    <mergeCell ref="S12:S13"/>
    <mergeCell ref="P10:P11"/>
    <mergeCell ref="Q10:Q11"/>
    <mergeCell ref="R10:R11"/>
    <mergeCell ref="S10:S11"/>
    <mergeCell ref="T10:T11"/>
    <mergeCell ref="A1:T3"/>
    <mergeCell ref="A8:A9"/>
    <mergeCell ref="B8:B9"/>
    <mergeCell ref="O8:O9"/>
    <mergeCell ref="P8:P9"/>
  </mergeCells>
  <conditionalFormatting sqref="K25:M25 K23:M23 B25:I25 B24:M24 B23:I23 B26:M28 B29:I29 B30:M31 B8:M22">
    <cfRule type="cellIs" priority="12" dxfId="60" operator="between" stopIfTrue="1">
      <formula>9</formula>
      <formula>9</formula>
    </cfRule>
    <cfRule type="cellIs" priority="13" dxfId="61" operator="between" stopIfTrue="1">
      <formula>9</formula>
      <formula>9</formula>
    </cfRule>
    <cfRule type="cellIs" priority="14" dxfId="62" operator="lessThan" stopIfTrue="1">
      <formula>9</formula>
    </cfRule>
    <cfRule type="cellIs" priority="15" dxfId="63" operator="greaterThan" stopIfTrue="1">
      <formula>9</formula>
    </cfRule>
    <cfRule type="cellIs" priority="16" dxfId="64" operator="between" stopIfTrue="1">
      <formula>8</formula>
      <formula>10</formula>
    </cfRule>
    <cfRule type="cellIs" priority="17" dxfId="62" operator="lessThan" stopIfTrue="1">
      <formula>9</formula>
    </cfRule>
    <cfRule type="cellIs" priority="18" dxfId="63" operator="greaterThan" stopIfTrue="1">
      <formula>9</formula>
    </cfRule>
  </conditionalFormatting>
  <conditionalFormatting sqref="K25:M25 K23:M23 B25:I25 B24:M24 B23:I23 B26:M28 B29:I29 B30:M31 B8:M22">
    <cfRule type="cellIs" priority="10" dxfId="65" operator="lessThan" stopIfTrue="1">
      <formula>9</formula>
    </cfRule>
    <cfRule type="cellIs" priority="11" dxfId="66" operator="greaterThan" stopIfTrue="1">
      <formula>9</formula>
    </cfRule>
  </conditionalFormatting>
  <conditionalFormatting sqref="K29 M29">
    <cfRule type="cellIs" priority="3" dxfId="60" operator="between" stopIfTrue="1">
      <formula>9</formula>
      <formula>9</formula>
    </cfRule>
    <cfRule type="cellIs" priority="4" dxfId="61" operator="between" stopIfTrue="1">
      <formula>9</formula>
      <formula>9</formula>
    </cfRule>
    <cfRule type="cellIs" priority="5" dxfId="62" operator="lessThan" stopIfTrue="1">
      <formula>9</formula>
    </cfRule>
    <cfRule type="cellIs" priority="6" dxfId="63" operator="greaterThan" stopIfTrue="1">
      <formula>9</formula>
    </cfRule>
    <cfRule type="cellIs" priority="7" dxfId="64" operator="between" stopIfTrue="1">
      <formula>8</formula>
      <formula>10</formula>
    </cfRule>
    <cfRule type="cellIs" priority="8" dxfId="62" operator="lessThan" stopIfTrue="1">
      <formula>9</formula>
    </cfRule>
    <cfRule type="cellIs" priority="9" dxfId="63" operator="greaterThan" stopIfTrue="1">
      <formula>9</formula>
    </cfRule>
  </conditionalFormatting>
  <conditionalFormatting sqref="K29 M29">
    <cfRule type="cellIs" priority="1" dxfId="65" operator="lessThan" stopIfTrue="1">
      <formula>9</formula>
    </cfRule>
    <cfRule type="cellIs" priority="2" dxfId="66" operator="greaterThan" stopIfTrue="1">
      <formula>9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67"/>
  <sheetViews>
    <sheetView zoomScale="72" zoomScaleNormal="72" zoomScalePageLayoutView="0" workbookViewId="0" topLeftCell="A1">
      <pane ySplit="7" topLeftCell="A8" activePane="bottomLeft" state="frozen"/>
      <selection pane="topLeft" activeCell="R8" sqref="R8:R33"/>
      <selection pane="bottomLeft" activeCell="A1" sqref="A1:T3"/>
    </sheetView>
  </sheetViews>
  <sheetFormatPr defaultColWidth="9.140625" defaultRowHeight="15"/>
  <cols>
    <col min="1" max="1" width="27.00390625" style="42" customWidth="1"/>
    <col min="2" max="10" width="11.7109375" style="51" customWidth="1"/>
    <col min="11" max="13" width="11.7109375" style="52" customWidth="1"/>
    <col min="14" max="15" width="10.7109375" style="0" customWidth="1"/>
    <col min="16" max="16" width="10.7109375" style="1" customWidth="1"/>
    <col min="17" max="19" width="10.7109375" style="0" customWidth="1"/>
  </cols>
  <sheetData>
    <row r="1" spans="1:20" ht="15" customHeight="1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9" customHeight="1"/>
    <row r="5" ht="5.25" customHeight="1"/>
    <row r="6" ht="4.5" customHeight="1" thickBot="1">
      <c r="S6" s="2"/>
    </row>
    <row r="7" spans="1:20" ht="45.75" customHeight="1" thickBot="1">
      <c r="A7" s="3"/>
      <c r="B7" s="53" t="s">
        <v>26</v>
      </c>
      <c r="C7" s="54" t="s">
        <v>15</v>
      </c>
      <c r="D7" s="55" t="s">
        <v>16</v>
      </c>
      <c r="E7" s="53" t="s">
        <v>17</v>
      </c>
      <c r="F7" s="53" t="s">
        <v>18</v>
      </c>
      <c r="G7" s="53" t="s">
        <v>19</v>
      </c>
      <c r="H7" s="55" t="s">
        <v>20</v>
      </c>
      <c r="I7" s="55" t="s">
        <v>21</v>
      </c>
      <c r="J7" s="53" t="s">
        <v>22</v>
      </c>
      <c r="K7" s="53" t="s">
        <v>23</v>
      </c>
      <c r="L7" s="55" t="s">
        <v>24</v>
      </c>
      <c r="M7" s="53" t="s">
        <v>25</v>
      </c>
      <c r="N7" s="8" t="s">
        <v>0</v>
      </c>
      <c r="O7" s="8" t="s">
        <v>1</v>
      </c>
      <c r="P7" s="9" t="s">
        <v>2</v>
      </c>
      <c r="Q7" s="10" t="s">
        <v>3</v>
      </c>
      <c r="R7" s="11" t="s">
        <v>4</v>
      </c>
      <c r="S7" s="47" t="s">
        <v>5</v>
      </c>
      <c r="T7" s="48" t="s">
        <v>10</v>
      </c>
    </row>
    <row r="8" spans="1:20" ht="15.75" customHeight="1">
      <c r="A8" s="108" t="s">
        <v>26</v>
      </c>
      <c r="B8" s="112"/>
      <c r="C8" s="12"/>
      <c r="D8" s="14"/>
      <c r="E8" s="14"/>
      <c r="F8" s="15"/>
      <c r="G8" s="15"/>
      <c r="H8" s="16">
        <v>10</v>
      </c>
      <c r="I8" s="15">
        <v>0</v>
      </c>
      <c r="J8" s="15">
        <v>4</v>
      </c>
      <c r="K8" s="15">
        <v>9</v>
      </c>
      <c r="L8" s="15"/>
      <c r="M8" s="15">
        <v>18</v>
      </c>
      <c r="N8" s="4" t="s">
        <v>6</v>
      </c>
      <c r="O8" s="93">
        <f>COUNT(B8:M9)</f>
        <v>5</v>
      </c>
      <c r="P8" s="97">
        <f>COUNTIF(B8:M9,"&gt;9")</f>
        <v>2</v>
      </c>
      <c r="Q8" s="99">
        <f>COUNTIF(B8:M9,"&lt;9")</f>
        <v>2</v>
      </c>
      <c r="R8" s="101">
        <f>COUNTIF(B8:M9,"=9")</f>
        <v>1</v>
      </c>
      <c r="S8" s="89">
        <f>(P8*3)+(Q8)+(R8*2)-(T8)</f>
        <v>10</v>
      </c>
      <c r="T8" s="89"/>
    </row>
    <row r="9" spans="1:20" ht="16.5" customHeight="1" thickBot="1">
      <c r="A9" s="109"/>
      <c r="B9" s="113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5" t="s">
        <v>7</v>
      </c>
      <c r="O9" s="94"/>
      <c r="P9" s="98"/>
      <c r="Q9" s="100"/>
      <c r="R9" s="102"/>
      <c r="S9" s="90"/>
      <c r="T9" s="90"/>
    </row>
    <row r="10" spans="1:20" ht="15.75" customHeight="1">
      <c r="A10" s="108" t="s">
        <v>15</v>
      </c>
      <c r="B10" s="18"/>
      <c r="C10" s="19"/>
      <c r="D10" s="16"/>
      <c r="E10" s="41"/>
      <c r="F10" s="15">
        <v>4</v>
      </c>
      <c r="G10" s="14"/>
      <c r="H10" s="13">
        <v>10</v>
      </c>
      <c r="I10" s="14">
        <v>11</v>
      </c>
      <c r="J10" s="14"/>
      <c r="K10" s="14">
        <v>10</v>
      </c>
      <c r="L10" s="15"/>
      <c r="M10" s="15">
        <v>18</v>
      </c>
      <c r="N10" s="4" t="s">
        <v>6</v>
      </c>
      <c r="O10" s="93">
        <f>COUNT(B10:M11)</f>
        <v>5</v>
      </c>
      <c r="P10" s="97">
        <f>COUNTIF(B10:M11,"&gt;9")</f>
        <v>4</v>
      </c>
      <c r="Q10" s="99">
        <f>COUNTIF(B10:M11,"&lt;9")</f>
        <v>1</v>
      </c>
      <c r="R10" s="101">
        <f>COUNTIF(B10:M11,"=9")</f>
        <v>0</v>
      </c>
      <c r="S10" s="89">
        <f>(P10*3)+(Q10)+(R10*2)-(T10)</f>
        <v>13</v>
      </c>
      <c r="T10" s="89"/>
    </row>
    <row r="11" spans="1:20" ht="16.5" customHeight="1" thickBot="1">
      <c r="A11" s="109"/>
      <c r="B11" s="20"/>
      <c r="C11" s="21"/>
      <c r="D11" s="17"/>
      <c r="E11" s="40"/>
      <c r="F11" s="17"/>
      <c r="G11" s="17"/>
      <c r="H11" s="17"/>
      <c r="I11" s="17"/>
      <c r="J11" s="17"/>
      <c r="K11" s="17"/>
      <c r="L11" s="17"/>
      <c r="M11" s="17"/>
      <c r="N11" s="5" t="s">
        <v>7</v>
      </c>
      <c r="O11" s="94"/>
      <c r="P11" s="98"/>
      <c r="Q11" s="100"/>
      <c r="R11" s="102"/>
      <c r="S11" s="90"/>
      <c r="T11" s="90"/>
    </row>
    <row r="12" spans="1:20" ht="15.75" customHeight="1">
      <c r="A12" s="110" t="s">
        <v>16</v>
      </c>
      <c r="B12" s="16"/>
      <c r="C12" s="15"/>
      <c r="D12" s="19"/>
      <c r="E12" s="25">
        <v>17</v>
      </c>
      <c r="F12" s="16"/>
      <c r="G12" s="15">
        <v>11</v>
      </c>
      <c r="H12" s="13"/>
      <c r="I12" s="15">
        <v>4</v>
      </c>
      <c r="J12" s="15">
        <v>6</v>
      </c>
      <c r="K12" s="16">
        <v>10</v>
      </c>
      <c r="L12" s="16"/>
      <c r="M12" s="16"/>
      <c r="N12" s="4" t="s">
        <v>6</v>
      </c>
      <c r="O12" s="93">
        <f>COUNT(B12:M13)</f>
        <v>5</v>
      </c>
      <c r="P12" s="97">
        <f>COUNTIF(B12:M13,"&gt;9")</f>
        <v>3</v>
      </c>
      <c r="Q12" s="99">
        <f>COUNTIF(B12:M13,"&lt;9")</f>
        <v>2</v>
      </c>
      <c r="R12" s="101">
        <f>COUNTIF(B12:M13,"=9")</f>
        <v>0</v>
      </c>
      <c r="S12" s="89">
        <f>(P12*3)+(Q12)+(R12*2)-(T12)</f>
        <v>11</v>
      </c>
      <c r="T12" s="89"/>
    </row>
    <row r="13" spans="1:20" ht="16.5" customHeight="1" thickBot="1">
      <c r="A13" s="111"/>
      <c r="B13" s="17"/>
      <c r="C13" s="17"/>
      <c r="D13" s="21"/>
      <c r="E13" s="26"/>
      <c r="F13" s="17"/>
      <c r="G13" s="17"/>
      <c r="H13" s="17"/>
      <c r="I13" s="17"/>
      <c r="J13" s="17"/>
      <c r="K13" s="17"/>
      <c r="L13" s="17"/>
      <c r="M13" s="17"/>
      <c r="N13" s="5" t="s">
        <v>7</v>
      </c>
      <c r="O13" s="94"/>
      <c r="P13" s="98"/>
      <c r="Q13" s="100"/>
      <c r="R13" s="102"/>
      <c r="S13" s="90"/>
      <c r="T13" s="90"/>
    </row>
    <row r="14" spans="1:20" ht="15.75" customHeight="1">
      <c r="A14" s="105" t="s">
        <v>17</v>
      </c>
      <c r="B14" s="13"/>
      <c r="C14" s="15"/>
      <c r="D14" s="23">
        <v>1</v>
      </c>
      <c r="E14" s="19"/>
      <c r="F14" s="22"/>
      <c r="G14" s="22">
        <v>12</v>
      </c>
      <c r="H14" s="16"/>
      <c r="I14" s="15">
        <v>1</v>
      </c>
      <c r="J14" s="15"/>
      <c r="K14" s="15"/>
      <c r="L14" s="15">
        <v>10</v>
      </c>
      <c r="M14" s="15">
        <v>13</v>
      </c>
      <c r="N14" s="4" t="s">
        <v>6</v>
      </c>
      <c r="O14" s="93">
        <f>COUNT(B14:M15)</f>
        <v>5</v>
      </c>
      <c r="P14" s="97">
        <f>COUNTIF(B14:M15,"&gt;9")</f>
        <v>3</v>
      </c>
      <c r="Q14" s="99">
        <f>COUNTIF(B14:M15,"&lt;9")</f>
        <v>2</v>
      </c>
      <c r="R14" s="101">
        <f>COUNTIF(B14:M15,"=9")</f>
        <v>0</v>
      </c>
      <c r="S14" s="89">
        <f>(P14*3)+(Q14)+(R14*2)-(T14)</f>
        <v>11</v>
      </c>
      <c r="T14" s="89"/>
    </row>
    <row r="15" spans="1:20" ht="16.5" customHeight="1" thickBot="1">
      <c r="A15" s="106"/>
      <c r="B15" s="17"/>
      <c r="C15" s="17"/>
      <c r="D15" s="27"/>
      <c r="E15" s="21"/>
      <c r="F15" s="17"/>
      <c r="G15" s="17"/>
      <c r="H15" s="17"/>
      <c r="I15" s="17"/>
      <c r="J15" s="17"/>
      <c r="K15" s="17"/>
      <c r="L15" s="17"/>
      <c r="M15" s="17"/>
      <c r="N15" s="5" t="s">
        <v>7</v>
      </c>
      <c r="O15" s="94"/>
      <c r="P15" s="98"/>
      <c r="Q15" s="100"/>
      <c r="R15" s="102"/>
      <c r="S15" s="90"/>
      <c r="T15" s="90"/>
    </row>
    <row r="16" spans="1:20" ht="15.75" customHeight="1">
      <c r="A16" s="105" t="s">
        <v>18</v>
      </c>
      <c r="B16" s="16"/>
      <c r="C16" s="16">
        <v>14</v>
      </c>
      <c r="D16" s="28"/>
      <c r="E16" s="16"/>
      <c r="F16" s="19"/>
      <c r="G16" s="22">
        <v>18</v>
      </c>
      <c r="H16" s="13">
        <v>17</v>
      </c>
      <c r="I16" s="15">
        <v>10</v>
      </c>
      <c r="J16" s="15">
        <v>12</v>
      </c>
      <c r="K16" s="25"/>
      <c r="L16" s="25"/>
      <c r="M16" s="25"/>
      <c r="N16" s="4" t="s">
        <v>6</v>
      </c>
      <c r="O16" s="93">
        <f>COUNT(B16:M17)</f>
        <v>5</v>
      </c>
      <c r="P16" s="97">
        <f>COUNTIF(B16:M17,"&gt;9")</f>
        <v>5</v>
      </c>
      <c r="Q16" s="99">
        <f>COUNTIF(B16:M17,"&lt;9")</f>
        <v>0</v>
      </c>
      <c r="R16" s="101">
        <f>COUNTIF(B16:M17,"=9")</f>
        <v>0</v>
      </c>
      <c r="S16" s="89">
        <f>(P16*3)+(Q16)+(R16*2)-(T16)</f>
        <v>15</v>
      </c>
      <c r="T16" s="89"/>
    </row>
    <row r="17" spans="1:20" ht="16.5" customHeight="1" thickBot="1">
      <c r="A17" s="106"/>
      <c r="B17" s="17"/>
      <c r="C17" s="17"/>
      <c r="D17" s="24"/>
      <c r="E17" s="17"/>
      <c r="F17" s="21"/>
      <c r="G17" s="17"/>
      <c r="H17" s="17"/>
      <c r="I17" s="26"/>
      <c r="J17" s="26"/>
      <c r="K17" s="17"/>
      <c r="L17" s="17"/>
      <c r="M17" s="17"/>
      <c r="N17" s="5" t="s">
        <v>7</v>
      </c>
      <c r="O17" s="94"/>
      <c r="P17" s="98"/>
      <c r="Q17" s="100"/>
      <c r="R17" s="102"/>
      <c r="S17" s="90"/>
      <c r="T17" s="90"/>
    </row>
    <row r="18" spans="1:20" ht="15.75" customHeight="1">
      <c r="A18" s="91" t="s">
        <v>19</v>
      </c>
      <c r="B18" s="16"/>
      <c r="C18" s="13"/>
      <c r="D18" s="29">
        <v>7</v>
      </c>
      <c r="E18" s="16">
        <v>6</v>
      </c>
      <c r="F18" s="16">
        <v>0</v>
      </c>
      <c r="G18" s="57"/>
      <c r="H18" s="16"/>
      <c r="I18" s="16"/>
      <c r="J18" s="84" t="s">
        <v>29</v>
      </c>
      <c r="K18" s="16"/>
      <c r="L18" s="16">
        <v>5</v>
      </c>
      <c r="M18" s="16"/>
      <c r="N18" s="4" t="s">
        <v>6</v>
      </c>
      <c r="O18" s="93">
        <f>COUNT(B18:M19)</f>
        <v>4</v>
      </c>
      <c r="P18" s="97">
        <f>COUNTIF(B18:M19,"&gt;9")</f>
        <v>0</v>
      </c>
      <c r="Q18" s="99">
        <f>COUNTIF(B18:M19,"&lt;9")</f>
        <v>4</v>
      </c>
      <c r="R18" s="101">
        <f>COUNTIF(B18:M19,"=9")</f>
        <v>0</v>
      </c>
      <c r="S18" s="89">
        <f>(P18*3)+(Q18)+(R18*2)-(T18)</f>
        <v>4</v>
      </c>
      <c r="T18" s="89"/>
    </row>
    <row r="19" spans="1:20" ht="16.5" customHeight="1" thickBot="1">
      <c r="A19" s="92"/>
      <c r="B19" s="17"/>
      <c r="C19" s="17"/>
      <c r="D19" s="24"/>
      <c r="E19" s="17"/>
      <c r="F19" s="17"/>
      <c r="G19" s="57"/>
      <c r="H19" s="17"/>
      <c r="I19" s="17"/>
      <c r="J19" s="17"/>
      <c r="K19" s="17"/>
      <c r="L19" s="17"/>
      <c r="M19" s="17"/>
      <c r="N19" s="5" t="s">
        <v>7</v>
      </c>
      <c r="O19" s="94"/>
      <c r="P19" s="98"/>
      <c r="Q19" s="100"/>
      <c r="R19" s="102"/>
      <c r="S19" s="90"/>
      <c r="T19" s="90"/>
    </row>
    <row r="20" spans="1:20" ht="15.75" customHeight="1">
      <c r="A20" s="91" t="s">
        <v>20</v>
      </c>
      <c r="B20" s="15">
        <v>8</v>
      </c>
      <c r="C20" s="14">
        <v>8</v>
      </c>
      <c r="D20" s="30"/>
      <c r="E20" s="15"/>
      <c r="F20" s="14">
        <v>1</v>
      </c>
      <c r="G20" s="15"/>
      <c r="H20" s="31"/>
      <c r="I20" s="15"/>
      <c r="J20" s="15"/>
      <c r="K20" s="13">
        <v>11</v>
      </c>
      <c r="L20" s="13">
        <v>13</v>
      </c>
      <c r="M20" s="13"/>
      <c r="N20" s="4" t="s">
        <v>6</v>
      </c>
      <c r="O20" s="93">
        <f>COUNT(B20:M21)</f>
        <v>5</v>
      </c>
      <c r="P20" s="97">
        <f>COUNTIF(B20:M21,"&gt;9")</f>
        <v>2</v>
      </c>
      <c r="Q20" s="99">
        <f>COUNTIF(B20:M21,"&lt;9")</f>
        <v>3</v>
      </c>
      <c r="R20" s="101">
        <f>COUNTIF(B20:M21,"=9")</f>
        <v>0</v>
      </c>
      <c r="S20" s="89">
        <f>(P20*3)+(Q20)+(R20*2)-(T20)</f>
        <v>9</v>
      </c>
      <c r="T20" s="89"/>
    </row>
    <row r="21" spans="1:20" ht="16.5" customHeight="1" thickBot="1">
      <c r="A21" s="92"/>
      <c r="B21" s="32"/>
      <c r="C21" s="32"/>
      <c r="D21" s="33"/>
      <c r="E21" s="32"/>
      <c r="F21" s="32"/>
      <c r="G21" s="34"/>
      <c r="H21" s="35"/>
      <c r="I21" s="17"/>
      <c r="J21" s="17"/>
      <c r="K21" s="17"/>
      <c r="L21" s="17"/>
      <c r="M21" s="17"/>
      <c r="N21" s="5" t="s">
        <v>7</v>
      </c>
      <c r="O21" s="94"/>
      <c r="P21" s="98"/>
      <c r="Q21" s="100"/>
      <c r="R21" s="102"/>
      <c r="S21" s="90"/>
      <c r="T21" s="90"/>
    </row>
    <row r="22" spans="1:20" ht="15.75" customHeight="1">
      <c r="A22" s="103" t="s">
        <v>21</v>
      </c>
      <c r="B22" s="13">
        <v>18</v>
      </c>
      <c r="C22" s="12">
        <v>7</v>
      </c>
      <c r="D22" s="16">
        <v>14</v>
      </c>
      <c r="E22" s="16">
        <v>17</v>
      </c>
      <c r="F22" s="16">
        <v>8</v>
      </c>
      <c r="G22" s="15"/>
      <c r="H22" s="16"/>
      <c r="I22" s="85"/>
      <c r="J22" s="50"/>
      <c r="K22" s="58"/>
      <c r="L22" s="58"/>
      <c r="M22" s="58"/>
      <c r="N22" s="4" t="s">
        <v>8</v>
      </c>
      <c r="O22" s="93">
        <f>COUNT(B22:M23)</f>
        <v>5</v>
      </c>
      <c r="P22" s="97">
        <f>COUNTIF(B22:M23,"&gt;9")</f>
        <v>3</v>
      </c>
      <c r="Q22" s="99">
        <f>COUNTIF(B22:M23,"&lt;9")</f>
        <v>2</v>
      </c>
      <c r="R22" s="101">
        <f>COUNTIF(B22:M23,"=9")</f>
        <v>0</v>
      </c>
      <c r="S22" s="89">
        <f>(P22*3)+(Q22)+(R22*2)-(T22)</f>
        <v>11</v>
      </c>
      <c r="T22" s="89"/>
    </row>
    <row r="23" spans="1:20" ht="16.5" customHeight="1" thickBot="1">
      <c r="A23" s="104"/>
      <c r="B23" s="36"/>
      <c r="C23" s="36"/>
      <c r="D23" s="36"/>
      <c r="E23" s="36"/>
      <c r="F23" s="37"/>
      <c r="G23" s="36"/>
      <c r="H23" s="36"/>
      <c r="I23" s="86"/>
      <c r="J23" s="59"/>
      <c r="K23" s="59"/>
      <c r="L23" s="59"/>
      <c r="M23" s="59"/>
      <c r="N23" s="5" t="s">
        <v>7</v>
      </c>
      <c r="O23" s="94"/>
      <c r="P23" s="98"/>
      <c r="Q23" s="100"/>
      <c r="R23" s="102"/>
      <c r="S23" s="90"/>
      <c r="T23" s="90"/>
    </row>
    <row r="24" spans="1:20" ht="15.75" customHeight="1">
      <c r="A24" s="91" t="s">
        <v>22</v>
      </c>
      <c r="B24" s="13">
        <v>14</v>
      </c>
      <c r="C24" s="12"/>
      <c r="D24" s="15">
        <v>12</v>
      </c>
      <c r="E24" s="16"/>
      <c r="F24" s="25">
        <v>6</v>
      </c>
      <c r="G24" s="14">
        <v>18</v>
      </c>
      <c r="H24" s="14"/>
      <c r="I24" s="44"/>
      <c r="J24" s="95"/>
      <c r="K24" s="50"/>
      <c r="L24" s="60">
        <v>12</v>
      </c>
      <c r="M24" s="60"/>
      <c r="N24" s="6" t="s">
        <v>8</v>
      </c>
      <c r="O24" s="93">
        <f>COUNT(B24:M25)</f>
        <v>5</v>
      </c>
      <c r="P24" s="97">
        <f>COUNTIF(B24:M25,"&gt;9")</f>
        <v>4</v>
      </c>
      <c r="Q24" s="99">
        <f>COUNTIF(B24:M25,"&lt;9")</f>
        <v>1</v>
      </c>
      <c r="R24" s="101">
        <f>COUNTIF(B24:M25,"=9")</f>
        <v>0</v>
      </c>
      <c r="S24" s="89">
        <f>(P24*3)+(Q24)+(R24*2)-(T24)</f>
        <v>13</v>
      </c>
      <c r="T24" s="89"/>
    </row>
    <row r="25" spans="1:20" ht="16.5" customHeight="1" thickBot="1">
      <c r="A25" s="92"/>
      <c r="B25" s="36"/>
      <c r="C25" s="36"/>
      <c r="D25" s="36"/>
      <c r="E25" s="36"/>
      <c r="F25" s="36"/>
      <c r="G25" s="36"/>
      <c r="H25" s="36"/>
      <c r="I25" s="38"/>
      <c r="J25" s="96"/>
      <c r="K25" s="61"/>
      <c r="L25" s="61"/>
      <c r="M25" s="61"/>
      <c r="N25" s="7" t="s">
        <v>7</v>
      </c>
      <c r="O25" s="94"/>
      <c r="P25" s="98"/>
      <c r="Q25" s="100"/>
      <c r="R25" s="102"/>
      <c r="S25" s="90"/>
      <c r="T25" s="90"/>
    </row>
    <row r="26" spans="1:20" ht="15.75" customHeight="1">
      <c r="A26" s="91" t="s">
        <v>23</v>
      </c>
      <c r="B26" s="13">
        <v>9</v>
      </c>
      <c r="C26" s="12">
        <v>8</v>
      </c>
      <c r="D26" s="15">
        <v>8</v>
      </c>
      <c r="E26" s="16"/>
      <c r="F26" s="25"/>
      <c r="G26" s="15"/>
      <c r="H26" s="14">
        <v>7</v>
      </c>
      <c r="I26" s="44"/>
      <c r="J26" s="46"/>
      <c r="K26" s="85"/>
      <c r="L26" s="50"/>
      <c r="M26" s="60">
        <v>14</v>
      </c>
      <c r="N26" s="6" t="s">
        <v>8</v>
      </c>
      <c r="O26" s="93">
        <f>COUNT(B26:M27)</f>
        <v>5</v>
      </c>
      <c r="P26" s="97">
        <f>COUNTIF(B26:M27,"&gt;9")</f>
        <v>1</v>
      </c>
      <c r="Q26" s="99">
        <f>COUNTIF(B26:M27,"&lt;9")</f>
        <v>3</v>
      </c>
      <c r="R26" s="101">
        <f>COUNTIF(B26:M27,"=9")</f>
        <v>1</v>
      </c>
      <c r="S26" s="89">
        <f>(P26*3)+(Q26)+(R26*2)-(T26)</f>
        <v>8</v>
      </c>
      <c r="T26" s="89"/>
    </row>
    <row r="27" spans="1:20" ht="16.5" customHeight="1" thickBot="1">
      <c r="A27" s="92"/>
      <c r="B27" s="36"/>
      <c r="C27" s="36"/>
      <c r="D27" s="36"/>
      <c r="E27" s="36"/>
      <c r="F27" s="36"/>
      <c r="G27" s="36"/>
      <c r="H27" s="36"/>
      <c r="I27" s="38"/>
      <c r="J27" s="45"/>
      <c r="K27" s="86"/>
      <c r="L27" s="62"/>
      <c r="M27" s="62"/>
      <c r="N27" s="7" t="s">
        <v>7</v>
      </c>
      <c r="O27" s="94"/>
      <c r="P27" s="98"/>
      <c r="Q27" s="100"/>
      <c r="R27" s="102"/>
      <c r="S27" s="90"/>
      <c r="T27" s="90"/>
    </row>
    <row r="28" spans="1:20" ht="15.75" customHeight="1">
      <c r="A28" s="91" t="s">
        <v>24</v>
      </c>
      <c r="B28" s="13"/>
      <c r="C28" s="12"/>
      <c r="D28" s="15"/>
      <c r="E28" s="16">
        <v>8</v>
      </c>
      <c r="F28" s="25"/>
      <c r="G28" s="15">
        <v>13</v>
      </c>
      <c r="H28" s="14">
        <v>5</v>
      </c>
      <c r="I28" s="44"/>
      <c r="J28" s="14">
        <v>6</v>
      </c>
      <c r="K28" s="50"/>
      <c r="L28" s="114"/>
      <c r="M28" s="60">
        <v>18</v>
      </c>
      <c r="N28" s="6" t="s">
        <v>8</v>
      </c>
      <c r="O28" s="93">
        <f>COUNT(B28:M29)</f>
        <v>5</v>
      </c>
      <c r="P28" s="97">
        <f>COUNTIF(B28:M29,"&gt;9")</f>
        <v>2</v>
      </c>
      <c r="Q28" s="99">
        <f>COUNTIF(B28:M29,"&lt;9")</f>
        <v>3</v>
      </c>
      <c r="R28" s="101">
        <f>COUNTIF(B28:M29,"=9")</f>
        <v>0</v>
      </c>
      <c r="S28" s="89">
        <f>(P28*3)+(Q28)+(R28*2)-(T28)</f>
        <v>9</v>
      </c>
      <c r="T28" s="89"/>
    </row>
    <row r="29" spans="1:20" ht="16.5" customHeight="1" thickBot="1">
      <c r="A29" s="92"/>
      <c r="B29" s="36"/>
      <c r="C29" s="36"/>
      <c r="D29" s="36"/>
      <c r="E29" s="36"/>
      <c r="F29" s="36"/>
      <c r="G29" s="36"/>
      <c r="H29" s="36"/>
      <c r="I29" s="38"/>
      <c r="J29" s="49"/>
      <c r="K29" s="61"/>
      <c r="L29" s="115"/>
      <c r="M29" s="61"/>
      <c r="N29" s="7" t="s">
        <v>7</v>
      </c>
      <c r="O29" s="94"/>
      <c r="P29" s="98"/>
      <c r="Q29" s="100"/>
      <c r="R29" s="102"/>
      <c r="S29" s="90"/>
      <c r="T29" s="90"/>
    </row>
    <row r="30" spans="1:20" ht="15.75" customHeight="1">
      <c r="A30" s="91" t="s">
        <v>25</v>
      </c>
      <c r="B30" s="13">
        <v>0</v>
      </c>
      <c r="C30" s="12">
        <v>0</v>
      </c>
      <c r="D30" s="15"/>
      <c r="E30" s="16">
        <v>5</v>
      </c>
      <c r="F30" s="25"/>
      <c r="G30" s="15"/>
      <c r="H30" s="14"/>
      <c r="I30" s="44"/>
      <c r="J30" s="46"/>
      <c r="K30" s="50">
        <v>4</v>
      </c>
      <c r="L30" s="60">
        <v>0</v>
      </c>
      <c r="M30" s="63"/>
      <c r="N30" s="6" t="s">
        <v>8</v>
      </c>
      <c r="O30" s="93">
        <f>COUNT(B30:M31)</f>
        <v>5</v>
      </c>
      <c r="P30" s="97">
        <f>COUNTIF(B30:M31,"&gt;9")</f>
        <v>0</v>
      </c>
      <c r="Q30" s="99">
        <f>COUNTIF(B30:M31,"&lt;9")</f>
        <v>5</v>
      </c>
      <c r="R30" s="101">
        <f>COUNTIF(B30:M31,"=9")</f>
        <v>0</v>
      </c>
      <c r="S30" s="89">
        <f>(P30*3)+(Q30)+(R30*2)-(T30)</f>
        <v>5</v>
      </c>
      <c r="T30" s="89"/>
    </row>
    <row r="31" spans="1:20" ht="16.5" customHeight="1" thickBot="1">
      <c r="A31" s="92"/>
      <c r="B31" s="36"/>
      <c r="C31" s="36"/>
      <c r="D31" s="36"/>
      <c r="E31" s="36"/>
      <c r="F31" s="36"/>
      <c r="G31" s="36"/>
      <c r="H31" s="36"/>
      <c r="I31" s="38"/>
      <c r="J31" s="45"/>
      <c r="K31" s="64"/>
      <c r="L31" s="62"/>
      <c r="M31" s="65"/>
      <c r="N31" s="7" t="s">
        <v>7</v>
      </c>
      <c r="O31" s="94"/>
      <c r="P31" s="98"/>
      <c r="Q31" s="100"/>
      <c r="R31" s="102"/>
      <c r="S31" s="90"/>
      <c r="T31" s="90"/>
    </row>
    <row r="32" spans="2:13" ht="15"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</row>
    <row r="33" ht="15.75">
      <c r="J33" s="68"/>
    </row>
    <row r="34" ht="15.75">
      <c r="J34" s="68"/>
    </row>
    <row r="35" spans="2:10" ht="15.75">
      <c r="B35" s="69"/>
      <c r="C35" s="52" t="s">
        <v>9</v>
      </c>
      <c r="D35" s="68" t="s">
        <v>11</v>
      </c>
      <c r="E35" s="68"/>
      <c r="F35" s="68"/>
      <c r="G35" s="68"/>
      <c r="H35" s="68"/>
      <c r="J35" s="68"/>
    </row>
    <row r="36" spans="3:10" ht="15.75">
      <c r="C36" s="52"/>
      <c r="D36" s="68"/>
      <c r="E36" s="68"/>
      <c r="F36" s="68"/>
      <c r="G36" s="68"/>
      <c r="H36" s="68"/>
      <c r="J36" s="68"/>
    </row>
    <row r="37" spans="2:10" ht="15.75">
      <c r="B37" s="70"/>
      <c r="C37" s="52" t="s">
        <v>9</v>
      </c>
      <c r="D37" s="68" t="s">
        <v>12</v>
      </c>
      <c r="E37" s="68"/>
      <c r="F37" s="68"/>
      <c r="G37" s="68"/>
      <c r="H37" s="68"/>
      <c r="J37" s="68"/>
    </row>
    <row r="38" spans="3:8" ht="15.75">
      <c r="C38" s="52"/>
      <c r="D38" s="68"/>
      <c r="E38" s="68"/>
      <c r="F38" s="68"/>
      <c r="G38" s="68"/>
      <c r="H38" s="68"/>
    </row>
    <row r="39" spans="2:8" ht="15.75">
      <c r="B39" s="71"/>
      <c r="C39" s="52" t="s">
        <v>9</v>
      </c>
      <c r="D39" s="68" t="s">
        <v>13</v>
      </c>
      <c r="E39" s="68"/>
      <c r="F39" s="68"/>
      <c r="G39" s="68"/>
      <c r="H39" s="68"/>
    </row>
    <row r="40" spans="4:8" ht="15.75">
      <c r="D40" s="68"/>
      <c r="E40" s="68"/>
      <c r="F40" s="68"/>
      <c r="G40" s="68"/>
      <c r="H40" s="68"/>
    </row>
    <row r="41" spans="2:8" ht="15.75">
      <c r="B41" s="72"/>
      <c r="C41" s="52" t="s">
        <v>9</v>
      </c>
      <c r="D41" s="68" t="s">
        <v>14</v>
      </c>
      <c r="E41" s="68"/>
      <c r="F41" s="68"/>
      <c r="G41" s="68"/>
      <c r="H41" s="68"/>
    </row>
    <row r="47" ht="15.75">
      <c r="I47" s="68"/>
    </row>
    <row r="48" ht="15.75">
      <c r="I48" s="68"/>
    </row>
    <row r="49" ht="15.75">
      <c r="I49" s="68"/>
    </row>
    <row r="50" ht="15.75">
      <c r="I50" s="68"/>
    </row>
    <row r="51" ht="15.75">
      <c r="I51" s="68"/>
    </row>
    <row r="52" ht="15.75">
      <c r="I52" s="68"/>
    </row>
    <row r="53" ht="15.75">
      <c r="I53" s="68"/>
    </row>
    <row r="60" ht="15">
      <c r="A60" s="43"/>
    </row>
    <row r="61" ht="15">
      <c r="A61" s="43"/>
    </row>
    <row r="62" ht="15">
      <c r="A62" s="43"/>
    </row>
    <row r="63" ht="15">
      <c r="A63" s="43"/>
    </row>
    <row r="64" ht="15">
      <c r="A64" s="43"/>
    </row>
    <row r="65" ht="15">
      <c r="A65" s="43"/>
    </row>
    <row r="66" spans="1:4" ht="15">
      <c r="A66" s="43"/>
      <c r="B66" s="73"/>
      <c r="C66" s="73"/>
      <c r="D66" s="73"/>
    </row>
    <row r="67" spans="1:4" ht="15">
      <c r="A67" s="43"/>
      <c r="B67" s="73"/>
      <c r="C67" s="73"/>
      <c r="D67" s="73"/>
    </row>
  </sheetData>
  <sheetProtection/>
  <mergeCells count="88">
    <mergeCell ref="P10:P11"/>
    <mergeCell ref="Q10:Q11"/>
    <mergeCell ref="R10:R11"/>
    <mergeCell ref="S10:S11"/>
    <mergeCell ref="T10:T11"/>
    <mergeCell ref="A1:T3"/>
    <mergeCell ref="A8:A9"/>
    <mergeCell ref="B8:B9"/>
    <mergeCell ref="O8:O9"/>
    <mergeCell ref="P8:P9"/>
    <mergeCell ref="Q8:Q9"/>
    <mergeCell ref="R8:R9"/>
    <mergeCell ref="S8:S9"/>
    <mergeCell ref="T8:T9"/>
    <mergeCell ref="A12:A13"/>
    <mergeCell ref="O12:O13"/>
    <mergeCell ref="P12:P13"/>
    <mergeCell ref="Q12:Q13"/>
    <mergeCell ref="R12:R13"/>
    <mergeCell ref="S12:S13"/>
    <mergeCell ref="T12:T13"/>
    <mergeCell ref="A10:A11"/>
    <mergeCell ref="O10:O11"/>
    <mergeCell ref="S16:S17"/>
    <mergeCell ref="T16:T17"/>
    <mergeCell ref="A14:A15"/>
    <mergeCell ref="O14:O15"/>
    <mergeCell ref="P14:P15"/>
    <mergeCell ref="Q14:Q15"/>
    <mergeCell ref="R14:R15"/>
    <mergeCell ref="T18:T19"/>
    <mergeCell ref="S14:S15"/>
    <mergeCell ref="P18:P19"/>
    <mergeCell ref="Q18:Q19"/>
    <mergeCell ref="R18:R19"/>
    <mergeCell ref="S18:S19"/>
    <mergeCell ref="T14:T15"/>
    <mergeCell ref="O20:O21"/>
    <mergeCell ref="P20:P21"/>
    <mergeCell ref="Q20:Q21"/>
    <mergeCell ref="R20:R21"/>
    <mergeCell ref="S20:S21"/>
    <mergeCell ref="A16:A17"/>
    <mergeCell ref="O16:O17"/>
    <mergeCell ref="P16:P17"/>
    <mergeCell ref="Q16:Q17"/>
    <mergeCell ref="R16:R17"/>
    <mergeCell ref="T20:T21"/>
    <mergeCell ref="A18:A19"/>
    <mergeCell ref="O18:O19"/>
    <mergeCell ref="A22:A23"/>
    <mergeCell ref="O22:O23"/>
    <mergeCell ref="P22:P23"/>
    <mergeCell ref="Q22:Q23"/>
    <mergeCell ref="R22:R23"/>
    <mergeCell ref="S22:S23"/>
    <mergeCell ref="A20:A21"/>
    <mergeCell ref="A24:A25"/>
    <mergeCell ref="J24:J25"/>
    <mergeCell ref="O24:O25"/>
    <mergeCell ref="P24:P25"/>
    <mergeCell ref="Q24:Q25"/>
    <mergeCell ref="R24:R25"/>
    <mergeCell ref="O26:O27"/>
    <mergeCell ref="P26:P27"/>
    <mergeCell ref="Q26:Q27"/>
    <mergeCell ref="R26:R27"/>
    <mergeCell ref="S26:S27"/>
    <mergeCell ref="T22:T23"/>
    <mergeCell ref="S24:S25"/>
    <mergeCell ref="T24:T25"/>
    <mergeCell ref="T26:T27"/>
    <mergeCell ref="A28:A29"/>
    <mergeCell ref="L28:L29"/>
    <mergeCell ref="O28:O29"/>
    <mergeCell ref="P28:P29"/>
    <mergeCell ref="Q28:Q29"/>
    <mergeCell ref="R28:R29"/>
    <mergeCell ref="S28:S29"/>
    <mergeCell ref="T28:T29"/>
    <mergeCell ref="A26:A27"/>
    <mergeCell ref="T30:T31"/>
    <mergeCell ref="A30:A31"/>
    <mergeCell ref="O30:O31"/>
    <mergeCell ref="P30:P31"/>
    <mergeCell ref="Q30:Q31"/>
    <mergeCell ref="R30:R31"/>
    <mergeCell ref="S30:S31"/>
  </mergeCells>
  <conditionalFormatting sqref="K25:M25 K23:M23 B25:I25 B24:M24 B23:I23 B26:M28 B29:I29 B30:M31 B8:M22">
    <cfRule type="cellIs" priority="12" dxfId="60" operator="between" stopIfTrue="1">
      <formula>9</formula>
      <formula>9</formula>
    </cfRule>
    <cfRule type="cellIs" priority="13" dxfId="61" operator="between" stopIfTrue="1">
      <formula>9</formula>
      <formula>9</formula>
    </cfRule>
    <cfRule type="cellIs" priority="14" dxfId="62" operator="lessThan" stopIfTrue="1">
      <formula>9</formula>
    </cfRule>
    <cfRule type="cellIs" priority="15" dxfId="63" operator="greaterThan" stopIfTrue="1">
      <formula>9</formula>
    </cfRule>
    <cfRule type="cellIs" priority="16" dxfId="64" operator="between" stopIfTrue="1">
      <formula>8</formula>
      <formula>10</formula>
    </cfRule>
    <cfRule type="cellIs" priority="17" dxfId="62" operator="lessThan" stopIfTrue="1">
      <formula>9</formula>
    </cfRule>
    <cfRule type="cellIs" priority="18" dxfId="63" operator="greaterThan" stopIfTrue="1">
      <formula>9</formula>
    </cfRule>
  </conditionalFormatting>
  <conditionalFormatting sqref="K25:M25 K23:M23 B25:I25 B24:M24 B23:I23 B26:M28 B29:I29 B30:M31 B8:M22">
    <cfRule type="cellIs" priority="10" dxfId="65" operator="lessThan" stopIfTrue="1">
      <formula>9</formula>
    </cfRule>
    <cfRule type="cellIs" priority="11" dxfId="66" operator="greaterThan" stopIfTrue="1">
      <formula>9</formula>
    </cfRule>
  </conditionalFormatting>
  <conditionalFormatting sqref="K29 M29">
    <cfRule type="cellIs" priority="3" dxfId="60" operator="between" stopIfTrue="1">
      <formula>9</formula>
      <formula>9</formula>
    </cfRule>
    <cfRule type="cellIs" priority="4" dxfId="61" operator="between" stopIfTrue="1">
      <formula>9</formula>
      <formula>9</formula>
    </cfRule>
    <cfRule type="cellIs" priority="5" dxfId="62" operator="lessThan" stopIfTrue="1">
      <formula>9</formula>
    </cfRule>
    <cfRule type="cellIs" priority="6" dxfId="63" operator="greaterThan" stopIfTrue="1">
      <formula>9</formula>
    </cfRule>
    <cfRule type="cellIs" priority="7" dxfId="64" operator="between" stopIfTrue="1">
      <formula>8</formula>
      <formula>10</formula>
    </cfRule>
    <cfRule type="cellIs" priority="8" dxfId="62" operator="lessThan" stopIfTrue="1">
      <formula>9</formula>
    </cfRule>
    <cfRule type="cellIs" priority="9" dxfId="63" operator="greaterThan" stopIfTrue="1">
      <formula>9</formula>
    </cfRule>
  </conditionalFormatting>
  <conditionalFormatting sqref="K29 M29">
    <cfRule type="cellIs" priority="1" dxfId="65" operator="lessThan" stopIfTrue="1">
      <formula>9</formula>
    </cfRule>
    <cfRule type="cellIs" priority="2" dxfId="66" operator="greaterThan" stopIfTrue="1">
      <formula>9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67"/>
  <sheetViews>
    <sheetView tabSelected="1" zoomScale="72" zoomScaleNormal="72" zoomScalePageLayoutView="0" workbookViewId="0" topLeftCell="A1">
      <pane ySplit="7" topLeftCell="A8" activePane="bottomLeft" state="frozen"/>
      <selection pane="topLeft" activeCell="R8" sqref="R8:R33"/>
      <selection pane="bottomLeft" activeCell="D27" sqref="D27"/>
    </sheetView>
  </sheetViews>
  <sheetFormatPr defaultColWidth="9.140625" defaultRowHeight="15"/>
  <cols>
    <col min="1" max="1" width="27.00390625" style="42" customWidth="1"/>
    <col min="2" max="10" width="11.7109375" style="51" customWidth="1"/>
    <col min="11" max="13" width="11.7109375" style="52" customWidth="1"/>
    <col min="14" max="15" width="10.7109375" style="0" customWidth="1"/>
    <col min="16" max="16" width="10.7109375" style="1" customWidth="1"/>
    <col min="17" max="19" width="10.7109375" style="0" customWidth="1"/>
  </cols>
  <sheetData>
    <row r="1" spans="1:20" ht="1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ht="9" customHeight="1"/>
    <row r="5" ht="5.25" customHeight="1"/>
    <row r="6" ht="4.5" customHeight="1" thickBot="1">
      <c r="S6" s="2"/>
    </row>
    <row r="7" spans="1:20" ht="45.75" customHeight="1" thickBot="1">
      <c r="A7" s="3"/>
      <c r="B7" s="53" t="s">
        <v>26</v>
      </c>
      <c r="C7" s="54" t="s">
        <v>15</v>
      </c>
      <c r="D7" s="55" t="s">
        <v>16</v>
      </c>
      <c r="E7" s="53" t="s">
        <v>17</v>
      </c>
      <c r="F7" s="53" t="s">
        <v>18</v>
      </c>
      <c r="G7" s="53" t="s">
        <v>19</v>
      </c>
      <c r="H7" s="55" t="s">
        <v>20</v>
      </c>
      <c r="I7" s="55" t="s">
        <v>21</v>
      </c>
      <c r="J7" s="53" t="s">
        <v>22</v>
      </c>
      <c r="K7" s="53" t="s">
        <v>23</v>
      </c>
      <c r="L7" s="55" t="s">
        <v>24</v>
      </c>
      <c r="M7" s="53" t="s">
        <v>25</v>
      </c>
      <c r="N7" s="8" t="s">
        <v>0</v>
      </c>
      <c r="O7" s="8" t="s">
        <v>1</v>
      </c>
      <c r="P7" s="9" t="s">
        <v>2</v>
      </c>
      <c r="Q7" s="10" t="s">
        <v>3</v>
      </c>
      <c r="R7" s="11" t="s">
        <v>4</v>
      </c>
      <c r="S7" s="47" t="s">
        <v>5</v>
      </c>
      <c r="T7" s="48" t="s">
        <v>10</v>
      </c>
    </row>
    <row r="8" spans="1:20" ht="15.75" customHeight="1">
      <c r="A8" s="108" t="s">
        <v>26</v>
      </c>
      <c r="B8" s="112"/>
      <c r="C8" s="12">
        <v>5</v>
      </c>
      <c r="D8" s="14"/>
      <c r="E8" s="14"/>
      <c r="F8" s="15"/>
      <c r="G8" s="15"/>
      <c r="H8" s="16">
        <v>10</v>
      </c>
      <c r="I8" s="15">
        <v>0</v>
      </c>
      <c r="J8" s="15">
        <v>4</v>
      </c>
      <c r="K8" s="15">
        <v>9</v>
      </c>
      <c r="L8" s="15"/>
      <c r="M8" s="15">
        <v>18</v>
      </c>
      <c r="N8" s="4" t="s">
        <v>6</v>
      </c>
      <c r="O8" s="93">
        <f>COUNT(B8:M9)</f>
        <v>6</v>
      </c>
      <c r="P8" s="97">
        <f>COUNTIF(B8:M9,"&gt;9")</f>
        <v>2</v>
      </c>
      <c r="Q8" s="99">
        <f>COUNTIF(B8:M9,"&lt;9")</f>
        <v>3</v>
      </c>
      <c r="R8" s="101">
        <f>COUNTIF(B8:M9,"=9")</f>
        <v>1</v>
      </c>
      <c r="S8" s="89">
        <f>(P8*3)+(Q8)+(R8*2)-(T8)</f>
        <v>11</v>
      </c>
      <c r="T8" s="89"/>
    </row>
    <row r="9" spans="1:20" ht="16.5" customHeight="1" thickBot="1">
      <c r="A9" s="109"/>
      <c r="B9" s="113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5" t="s">
        <v>7</v>
      </c>
      <c r="O9" s="94"/>
      <c r="P9" s="98"/>
      <c r="Q9" s="100"/>
      <c r="R9" s="102"/>
      <c r="S9" s="90"/>
      <c r="T9" s="90"/>
    </row>
    <row r="10" spans="1:20" ht="15.75" customHeight="1">
      <c r="A10" s="108" t="s">
        <v>15</v>
      </c>
      <c r="B10" s="18">
        <v>13</v>
      </c>
      <c r="C10" s="19"/>
      <c r="D10" s="16"/>
      <c r="E10" s="41"/>
      <c r="F10" s="15">
        <v>4</v>
      </c>
      <c r="G10" s="14"/>
      <c r="H10" s="13">
        <v>10</v>
      </c>
      <c r="I10" s="14">
        <v>11</v>
      </c>
      <c r="J10" s="14"/>
      <c r="K10" s="14">
        <v>10</v>
      </c>
      <c r="L10" s="15"/>
      <c r="M10" s="15">
        <v>18</v>
      </c>
      <c r="N10" s="4" t="s">
        <v>6</v>
      </c>
      <c r="O10" s="93">
        <f>COUNT(B10:M11)</f>
        <v>6</v>
      </c>
      <c r="P10" s="97">
        <f>COUNTIF(B10:M11,"&gt;9")</f>
        <v>5</v>
      </c>
      <c r="Q10" s="99">
        <f>COUNTIF(B10:M11,"&lt;9")</f>
        <v>1</v>
      </c>
      <c r="R10" s="101">
        <f>COUNTIF(B10:M11,"=9")</f>
        <v>0</v>
      </c>
      <c r="S10" s="89">
        <f>(P10*3)+(Q10)+(R10*2)-(T10)</f>
        <v>16</v>
      </c>
      <c r="T10" s="89"/>
    </row>
    <row r="11" spans="1:20" ht="16.5" customHeight="1" thickBot="1">
      <c r="A11" s="109"/>
      <c r="B11" s="20"/>
      <c r="C11" s="21"/>
      <c r="D11" s="17"/>
      <c r="E11" s="40"/>
      <c r="F11" s="17"/>
      <c r="G11" s="17"/>
      <c r="H11" s="17"/>
      <c r="I11" s="17"/>
      <c r="J11" s="17"/>
      <c r="K11" s="17"/>
      <c r="L11" s="17"/>
      <c r="M11" s="17"/>
      <c r="N11" s="5" t="s">
        <v>7</v>
      </c>
      <c r="O11" s="94"/>
      <c r="P11" s="98"/>
      <c r="Q11" s="100"/>
      <c r="R11" s="102"/>
      <c r="S11" s="90"/>
      <c r="T11" s="90"/>
    </row>
    <row r="12" spans="1:20" ht="15.75" customHeight="1">
      <c r="A12" s="110" t="s">
        <v>16</v>
      </c>
      <c r="B12" s="16"/>
      <c r="C12" s="15"/>
      <c r="D12" s="19"/>
      <c r="E12" s="25">
        <v>17</v>
      </c>
      <c r="F12" s="16"/>
      <c r="G12" s="15">
        <v>11</v>
      </c>
      <c r="H12" s="13">
        <v>11</v>
      </c>
      <c r="I12" s="15">
        <v>4</v>
      </c>
      <c r="J12" s="15">
        <v>6</v>
      </c>
      <c r="K12" s="16">
        <v>10</v>
      </c>
      <c r="L12" s="16"/>
      <c r="M12" s="16"/>
      <c r="N12" s="4" t="s">
        <v>6</v>
      </c>
      <c r="O12" s="93">
        <f>COUNT(B12:M13)</f>
        <v>6</v>
      </c>
      <c r="P12" s="97">
        <f>COUNTIF(B12:M13,"&gt;9")</f>
        <v>4</v>
      </c>
      <c r="Q12" s="99">
        <f>COUNTIF(B12:M13,"&lt;9")</f>
        <v>2</v>
      </c>
      <c r="R12" s="101">
        <f>COUNTIF(B12:M13,"=9")</f>
        <v>0</v>
      </c>
      <c r="S12" s="89">
        <f>(P12*3)+(Q12)+(R12*2)-(T12)</f>
        <v>14</v>
      </c>
      <c r="T12" s="89"/>
    </row>
    <row r="13" spans="1:20" ht="16.5" customHeight="1" thickBot="1">
      <c r="A13" s="111"/>
      <c r="B13" s="17"/>
      <c r="C13" s="17"/>
      <c r="D13" s="21"/>
      <c r="E13" s="26"/>
      <c r="F13" s="17"/>
      <c r="G13" s="17"/>
      <c r="H13" s="17"/>
      <c r="I13" s="17"/>
      <c r="J13" s="17"/>
      <c r="K13" s="17"/>
      <c r="L13" s="17"/>
      <c r="M13" s="17"/>
      <c r="N13" s="5" t="s">
        <v>7</v>
      </c>
      <c r="O13" s="94"/>
      <c r="P13" s="98"/>
      <c r="Q13" s="100"/>
      <c r="R13" s="102"/>
      <c r="S13" s="90"/>
      <c r="T13" s="90"/>
    </row>
    <row r="14" spans="1:20" ht="15.75" customHeight="1">
      <c r="A14" s="105" t="s">
        <v>17</v>
      </c>
      <c r="B14" s="13"/>
      <c r="C14" s="15"/>
      <c r="D14" s="23">
        <v>1</v>
      </c>
      <c r="E14" s="19"/>
      <c r="F14" s="22"/>
      <c r="G14" s="22">
        <v>12</v>
      </c>
      <c r="H14" s="16"/>
      <c r="I14" s="15">
        <v>1</v>
      </c>
      <c r="J14" s="15">
        <v>1</v>
      </c>
      <c r="K14" s="15"/>
      <c r="L14" s="15">
        <v>10</v>
      </c>
      <c r="M14" s="15">
        <v>13</v>
      </c>
      <c r="N14" s="4" t="s">
        <v>6</v>
      </c>
      <c r="O14" s="93">
        <f>COUNT(B14:M15)</f>
        <v>6</v>
      </c>
      <c r="P14" s="97">
        <f>COUNTIF(B14:M15,"&gt;9")</f>
        <v>3</v>
      </c>
      <c r="Q14" s="99">
        <f>COUNTIF(B14:M15,"&lt;9")</f>
        <v>3</v>
      </c>
      <c r="R14" s="101">
        <f>COUNTIF(B14:M15,"=9")</f>
        <v>0</v>
      </c>
      <c r="S14" s="89">
        <f>(P14*3)+(Q14)+(R14*2)-(T14)</f>
        <v>12</v>
      </c>
      <c r="T14" s="89"/>
    </row>
    <row r="15" spans="1:20" ht="16.5" customHeight="1" thickBot="1">
      <c r="A15" s="106"/>
      <c r="B15" s="17"/>
      <c r="C15" s="17"/>
      <c r="D15" s="27"/>
      <c r="E15" s="21"/>
      <c r="F15" s="17"/>
      <c r="G15" s="17"/>
      <c r="H15" s="17"/>
      <c r="I15" s="17"/>
      <c r="J15" s="17"/>
      <c r="K15" s="17"/>
      <c r="L15" s="17"/>
      <c r="M15" s="17"/>
      <c r="N15" s="5" t="s">
        <v>7</v>
      </c>
      <c r="O15" s="94"/>
      <c r="P15" s="98"/>
      <c r="Q15" s="100"/>
      <c r="R15" s="102"/>
      <c r="S15" s="90"/>
      <c r="T15" s="90"/>
    </row>
    <row r="16" spans="1:20" ht="15.75" customHeight="1">
      <c r="A16" s="105" t="s">
        <v>18</v>
      </c>
      <c r="B16" s="16"/>
      <c r="C16" s="16">
        <v>14</v>
      </c>
      <c r="D16" s="28"/>
      <c r="E16" s="16"/>
      <c r="F16" s="19"/>
      <c r="G16" s="22">
        <v>18</v>
      </c>
      <c r="H16" s="13">
        <v>17</v>
      </c>
      <c r="I16" s="15">
        <v>10</v>
      </c>
      <c r="J16" s="15">
        <v>12</v>
      </c>
      <c r="K16" s="25">
        <v>11</v>
      </c>
      <c r="L16" s="25"/>
      <c r="M16" s="25"/>
      <c r="N16" s="4" t="s">
        <v>6</v>
      </c>
      <c r="O16" s="93">
        <f>COUNT(B16:M17)</f>
        <v>6</v>
      </c>
      <c r="P16" s="97">
        <f>COUNTIF(B16:M17,"&gt;9")</f>
        <v>6</v>
      </c>
      <c r="Q16" s="99">
        <f>COUNTIF(B16:M17,"&lt;9")</f>
        <v>0</v>
      </c>
      <c r="R16" s="101">
        <f>COUNTIF(B16:M17,"=9")</f>
        <v>0</v>
      </c>
      <c r="S16" s="89">
        <f>(P16*3)+(Q16)+(R16*2)-(T16)</f>
        <v>18</v>
      </c>
      <c r="T16" s="89"/>
    </row>
    <row r="17" spans="1:20" ht="16.5" customHeight="1" thickBot="1">
      <c r="A17" s="106"/>
      <c r="B17" s="17"/>
      <c r="C17" s="17"/>
      <c r="D17" s="24"/>
      <c r="E17" s="17"/>
      <c r="F17" s="21"/>
      <c r="G17" s="17"/>
      <c r="H17" s="17"/>
      <c r="I17" s="26"/>
      <c r="J17" s="26"/>
      <c r="K17" s="17"/>
      <c r="L17" s="17"/>
      <c r="M17" s="17"/>
      <c r="N17" s="5" t="s">
        <v>7</v>
      </c>
      <c r="O17" s="94"/>
      <c r="P17" s="98"/>
      <c r="Q17" s="100"/>
      <c r="R17" s="102"/>
      <c r="S17" s="90"/>
      <c r="T17" s="90"/>
    </row>
    <row r="18" spans="1:20" ht="15.75" customHeight="1">
      <c r="A18" s="91" t="s">
        <v>19</v>
      </c>
      <c r="B18" s="16"/>
      <c r="C18" s="13"/>
      <c r="D18" s="29">
        <v>7</v>
      </c>
      <c r="E18" s="16">
        <v>6</v>
      </c>
      <c r="F18" s="16">
        <v>0</v>
      </c>
      <c r="G18" s="57"/>
      <c r="H18" s="16"/>
      <c r="I18" s="16"/>
      <c r="J18" s="84" t="s">
        <v>29</v>
      </c>
      <c r="K18" s="16"/>
      <c r="L18" s="16">
        <v>5</v>
      </c>
      <c r="M18" s="16">
        <v>18</v>
      </c>
      <c r="N18" s="4" t="s">
        <v>6</v>
      </c>
      <c r="O18" s="93">
        <f>COUNT(B18:M19)</f>
        <v>5</v>
      </c>
      <c r="P18" s="97">
        <f>COUNTIF(B18:M19,"&gt;9")</f>
        <v>1</v>
      </c>
      <c r="Q18" s="99">
        <f>COUNTIF(B18:M19,"&lt;9")</f>
        <v>4</v>
      </c>
      <c r="R18" s="101">
        <f>COUNTIF(B18:M19,"=9")</f>
        <v>0</v>
      </c>
      <c r="S18" s="89">
        <f>(P18*3)+(Q18)+(R18*2)-(T18)</f>
        <v>7</v>
      </c>
      <c r="T18" s="89"/>
    </row>
    <row r="19" spans="1:20" ht="16.5" customHeight="1" thickBot="1">
      <c r="A19" s="92"/>
      <c r="B19" s="17"/>
      <c r="C19" s="17"/>
      <c r="D19" s="24"/>
      <c r="E19" s="17"/>
      <c r="F19" s="17"/>
      <c r="G19" s="57"/>
      <c r="H19" s="17"/>
      <c r="I19" s="17"/>
      <c r="J19" s="17"/>
      <c r="K19" s="17"/>
      <c r="L19" s="17"/>
      <c r="M19" s="17"/>
      <c r="N19" s="5" t="s">
        <v>7</v>
      </c>
      <c r="O19" s="94"/>
      <c r="P19" s="98"/>
      <c r="Q19" s="100"/>
      <c r="R19" s="102"/>
      <c r="S19" s="90"/>
      <c r="T19" s="90"/>
    </row>
    <row r="20" spans="1:20" ht="15.75" customHeight="1">
      <c r="A20" s="91" t="s">
        <v>20</v>
      </c>
      <c r="B20" s="15">
        <v>8</v>
      </c>
      <c r="C20" s="14">
        <v>8</v>
      </c>
      <c r="D20" s="30">
        <v>7</v>
      </c>
      <c r="E20" s="15"/>
      <c r="F20" s="14">
        <v>1</v>
      </c>
      <c r="G20" s="15"/>
      <c r="H20" s="31"/>
      <c r="I20" s="15"/>
      <c r="J20" s="15"/>
      <c r="K20" s="13">
        <v>11</v>
      </c>
      <c r="L20" s="13">
        <v>13</v>
      </c>
      <c r="M20" s="13"/>
      <c r="N20" s="4" t="s">
        <v>6</v>
      </c>
      <c r="O20" s="93">
        <f>COUNT(B20:M21)</f>
        <v>6</v>
      </c>
      <c r="P20" s="97">
        <f>COUNTIF(B20:M21,"&gt;9")</f>
        <v>2</v>
      </c>
      <c r="Q20" s="99">
        <f>COUNTIF(B20:M21,"&lt;9")</f>
        <v>4</v>
      </c>
      <c r="R20" s="101">
        <f>COUNTIF(B20:M21,"=9")</f>
        <v>0</v>
      </c>
      <c r="S20" s="89">
        <f>(P20*3)+(Q20)+(R20*2)-(T20)</f>
        <v>10</v>
      </c>
      <c r="T20" s="89"/>
    </row>
    <row r="21" spans="1:20" ht="16.5" customHeight="1" thickBot="1">
      <c r="A21" s="92"/>
      <c r="B21" s="32"/>
      <c r="C21" s="32"/>
      <c r="D21" s="33"/>
      <c r="E21" s="32"/>
      <c r="F21" s="32"/>
      <c r="G21" s="34"/>
      <c r="H21" s="35"/>
      <c r="I21" s="17"/>
      <c r="J21" s="17"/>
      <c r="K21" s="17"/>
      <c r="L21" s="17"/>
      <c r="M21" s="17"/>
      <c r="N21" s="5" t="s">
        <v>7</v>
      </c>
      <c r="O21" s="94"/>
      <c r="P21" s="98"/>
      <c r="Q21" s="100"/>
      <c r="R21" s="102"/>
      <c r="S21" s="90"/>
      <c r="T21" s="90"/>
    </row>
    <row r="22" spans="1:20" ht="15.75" customHeight="1">
      <c r="A22" s="103" t="s">
        <v>21</v>
      </c>
      <c r="B22" s="13">
        <v>18</v>
      </c>
      <c r="C22" s="12">
        <v>7</v>
      </c>
      <c r="D22" s="16">
        <v>14</v>
      </c>
      <c r="E22" s="16">
        <v>17</v>
      </c>
      <c r="F22" s="16">
        <v>8</v>
      </c>
      <c r="G22" s="15"/>
      <c r="H22" s="16"/>
      <c r="I22" s="87"/>
      <c r="J22" s="50"/>
      <c r="K22" s="58"/>
      <c r="L22" s="58">
        <v>11</v>
      </c>
      <c r="M22" s="58"/>
      <c r="N22" s="4" t="s">
        <v>8</v>
      </c>
      <c r="O22" s="93">
        <f>COUNT(B22:M23)</f>
        <v>6</v>
      </c>
      <c r="P22" s="97">
        <f>COUNTIF(B22:M23,"&gt;9")</f>
        <v>4</v>
      </c>
      <c r="Q22" s="99">
        <f>COUNTIF(B22:M23,"&lt;9")</f>
        <v>2</v>
      </c>
      <c r="R22" s="101">
        <f>COUNTIF(B22:M23,"=9")</f>
        <v>0</v>
      </c>
      <c r="S22" s="89">
        <f>(P22*3)+(Q22)+(R22*2)-(T22)</f>
        <v>14</v>
      </c>
      <c r="T22" s="89"/>
    </row>
    <row r="23" spans="1:20" ht="16.5" customHeight="1" thickBot="1">
      <c r="A23" s="104"/>
      <c r="B23" s="36"/>
      <c r="C23" s="36"/>
      <c r="D23" s="36"/>
      <c r="E23" s="36"/>
      <c r="F23" s="37"/>
      <c r="G23" s="36"/>
      <c r="H23" s="36"/>
      <c r="I23" s="88"/>
      <c r="J23" s="59"/>
      <c r="K23" s="59"/>
      <c r="L23" s="59"/>
      <c r="M23" s="59"/>
      <c r="N23" s="5" t="s">
        <v>7</v>
      </c>
      <c r="O23" s="94"/>
      <c r="P23" s="98"/>
      <c r="Q23" s="100"/>
      <c r="R23" s="102"/>
      <c r="S23" s="90"/>
      <c r="T23" s="90"/>
    </row>
    <row r="24" spans="1:20" ht="15.75" customHeight="1">
      <c r="A24" s="91" t="s">
        <v>22</v>
      </c>
      <c r="B24" s="13">
        <v>14</v>
      </c>
      <c r="C24" s="12"/>
      <c r="D24" s="15">
        <v>12</v>
      </c>
      <c r="E24" s="16">
        <v>17</v>
      </c>
      <c r="F24" s="25">
        <v>6</v>
      </c>
      <c r="G24" s="14">
        <v>18</v>
      </c>
      <c r="H24" s="14"/>
      <c r="I24" s="44"/>
      <c r="J24" s="95"/>
      <c r="K24" s="50"/>
      <c r="L24" s="60">
        <v>12</v>
      </c>
      <c r="M24" s="60"/>
      <c r="N24" s="6" t="s">
        <v>8</v>
      </c>
      <c r="O24" s="93">
        <f>COUNT(B24:M25)</f>
        <v>6</v>
      </c>
      <c r="P24" s="97">
        <f>COUNTIF(B24:M25,"&gt;9")</f>
        <v>5</v>
      </c>
      <c r="Q24" s="99">
        <f>COUNTIF(B24:M25,"&lt;9")</f>
        <v>1</v>
      </c>
      <c r="R24" s="101">
        <f>COUNTIF(B24:M25,"=9")</f>
        <v>0</v>
      </c>
      <c r="S24" s="89">
        <f>(P24*3)+(Q24)+(R24*2)-(T24)</f>
        <v>16</v>
      </c>
      <c r="T24" s="89"/>
    </row>
    <row r="25" spans="1:20" ht="16.5" customHeight="1" thickBot="1">
      <c r="A25" s="92"/>
      <c r="B25" s="36"/>
      <c r="C25" s="36"/>
      <c r="D25" s="36"/>
      <c r="E25" s="36"/>
      <c r="F25" s="36"/>
      <c r="G25" s="36"/>
      <c r="H25" s="36"/>
      <c r="I25" s="38"/>
      <c r="J25" s="96"/>
      <c r="K25" s="61"/>
      <c r="L25" s="61"/>
      <c r="M25" s="61"/>
      <c r="N25" s="7" t="s">
        <v>7</v>
      </c>
      <c r="O25" s="94"/>
      <c r="P25" s="98"/>
      <c r="Q25" s="100"/>
      <c r="R25" s="102"/>
      <c r="S25" s="90"/>
      <c r="T25" s="90"/>
    </row>
    <row r="26" spans="1:20" ht="15.75" customHeight="1">
      <c r="A26" s="91" t="s">
        <v>23</v>
      </c>
      <c r="B26" s="13">
        <v>9</v>
      </c>
      <c r="C26" s="12">
        <v>8</v>
      </c>
      <c r="D26" s="15">
        <v>8</v>
      </c>
      <c r="E26" s="16"/>
      <c r="F26" s="25">
        <v>7</v>
      </c>
      <c r="G26" s="15"/>
      <c r="H26" s="14">
        <v>7</v>
      </c>
      <c r="I26" s="44"/>
      <c r="J26" s="46"/>
      <c r="K26" s="87"/>
      <c r="L26" s="50"/>
      <c r="M26" s="60">
        <v>14</v>
      </c>
      <c r="N26" s="6" t="s">
        <v>8</v>
      </c>
      <c r="O26" s="93">
        <f>COUNT(B26:M27)</f>
        <v>6</v>
      </c>
      <c r="P26" s="97">
        <f>COUNTIF(B26:M27,"&gt;9")</f>
        <v>1</v>
      </c>
      <c r="Q26" s="99">
        <f>COUNTIF(B26:M27,"&lt;9")</f>
        <v>4</v>
      </c>
      <c r="R26" s="101">
        <f>COUNTIF(B26:M27,"=9")</f>
        <v>1</v>
      </c>
      <c r="S26" s="89">
        <f>(P26*3)+(Q26)+(R26*2)-(T26)</f>
        <v>9</v>
      </c>
      <c r="T26" s="89"/>
    </row>
    <row r="27" spans="1:20" ht="16.5" customHeight="1" thickBot="1">
      <c r="A27" s="92"/>
      <c r="B27" s="36"/>
      <c r="C27" s="36"/>
      <c r="D27" s="36"/>
      <c r="E27" s="36"/>
      <c r="F27" s="36"/>
      <c r="G27" s="36"/>
      <c r="H27" s="36"/>
      <c r="I27" s="38"/>
      <c r="J27" s="45"/>
      <c r="K27" s="88"/>
      <c r="L27" s="62"/>
      <c r="M27" s="62"/>
      <c r="N27" s="7" t="s">
        <v>7</v>
      </c>
      <c r="O27" s="94"/>
      <c r="P27" s="98"/>
      <c r="Q27" s="100"/>
      <c r="R27" s="102"/>
      <c r="S27" s="90"/>
      <c r="T27" s="90"/>
    </row>
    <row r="28" spans="1:20" ht="15.75" customHeight="1">
      <c r="A28" s="91" t="s">
        <v>24</v>
      </c>
      <c r="B28" s="13"/>
      <c r="C28" s="12"/>
      <c r="D28" s="15"/>
      <c r="E28" s="16">
        <v>8</v>
      </c>
      <c r="F28" s="25"/>
      <c r="G28" s="15">
        <v>13</v>
      </c>
      <c r="H28" s="14">
        <v>5</v>
      </c>
      <c r="I28" s="44">
        <v>7</v>
      </c>
      <c r="J28" s="14">
        <v>6</v>
      </c>
      <c r="K28" s="50"/>
      <c r="L28" s="114"/>
      <c r="M28" s="60">
        <v>18</v>
      </c>
      <c r="N28" s="6" t="s">
        <v>8</v>
      </c>
      <c r="O28" s="93">
        <f>COUNT(B28:M29)</f>
        <v>6</v>
      </c>
      <c r="P28" s="97">
        <f>COUNTIF(B28:M29,"&gt;9")</f>
        <v>2</v>
      </c>
      <c r="Q28" s="99">
        <f>COUNTIF(B28:M29,"&lt;9")</f>
        <v>4</v>
      </c>
      <c r="R28" s="101">
        <f>COUNTIF(B28:M29,"=9")</f>
        <v>0</v>
      </c>
      <c r="S28" s="89">
        <f>(P28*3)+(Q28)+(R28*2)-(T28)</f>
        <v>10</v>
      </c>
      <c r="T28" s="89"/>
    </row>
    <row r="29" spans="1:20" ht="16.5" customHeight="1" thickBot="1">
      <c r="A29" s="92"/>
      <c r="B29" s="36"/>
      <c r="C29" s="36"/>
      <c r="D29" s="36"/>
      <c r="E29" s="36"/>
      <c r="F29" s="36"/>
      <c r="G29" s="36"/>
      <c r="H29" s="36"/>
      <c r="I29" s="38"/>
      <c r="J29" s="49"/>
      <c r="K29" s="61"/>
      <c r="L29" s="115"/>
      <c r="M29" s="61"/>
      <c r="N29" s="7" t="s">
        <v>7</v>
      </c>
      <c r="O29" s="94"/>
      <c r="P29" s="98"/>
      <c r="Q29" s="100"/>
      <c r="R29" s="102"/>
      <c r="S29" s="90"/>
      <c r="T29" s="90"/>
    </row>
    <row r="30" spans="1:20" ht="15.75" customHeight="1">
      <c r="A30" s="91" t="s">
        <v>25</v>
      </c>
      <c r="B30" s="13">
        <v>0</v>
      </c>
      <c r="C30" s="12">
        <v>0</v>
      </c>
      <c r="D30" s="15"/>
      <c r="E30" s="16">
        <v>5</v>
      </c>
      <c r="F30" s="25"/>
      <c r="G30" s="15">
        <v>0</v>
      </c>
      <c r="H30" s="14"/>
      <c r="I30" s="44"/>
      <c r="J30" s="46"/>
      <c r="K30" s="50">
        <v>4</v>
      </c>
      <c r="L30" s="60">
        <v>0</v>
      </c>
      <c r="M30" s="63"/>
      <c r="N30" s="6" t="s">
        <v>8</v>
      </c>
      <c r="O30" s="93">
        <f>COUNT(B30:M31)</f>
        <v>6</v>
      </c>
      <c r="P30" s="97">
        <f>COUNTIF(B30:M31,"&gt;9")</f>
        <v>0</v>
      </c>
      <c r="Q30" s="99">
        <f>COUNTIF(B30:M31,"&lt;9")</f>
        <v>6</v>
      </c>
      <c r="R30" s="101">
        <f>COUNTIF(B30:M31,"=9")</f>
        <v>0</v>
      </c>
      <c r="S30" s="89">
        <f>(P30*3)+(Q30)+(R30*2)-(T30)</f>
        <v>6</v>
      </c>
      <c r="T30" s="89"/>
    </row>
    <row r="31" spans="1:20" ht="16.5" customHeight="1" thickBot="1">
      <c r="A31" s="92"/>
      <c r="B31" s="36"/>
      <c r="C31" s="36"/>
      <c r="D31" s="36"/>
      <c r="E31" s="36"/>
      <c r="F31" s="36"/>
      <c r="G31" s="36"/>
      <c r="H31" s="36"/>
      <c r="I31" s="38"/>
      <c r="J31" s="45"/>
      <c r="K31" s="64"/>
      <c r="L31" s="62"/>
      <c r="M31" s="65"/>
      <c r="N31" s="7" t="s">
        <v>7</v>
      </c>
      <c r="O31" s="94"/>
      <c r="P31" s="98"/>
      <c r="Q31" s="100"/>
      <c r="R31" s="102"/>
      <c r="S31" s="90"/>
      <c r="T31" s="90"/>
    </row>
    <row r="32" spans="2:13" ht="15">
      <c r="B32" s="66"/>
      <c r="C32" s="66"/>
      <c r="D32" s="66"/>
      <c r="E32" s="66"/>
      <c r="F32" s="66"/>
      <c r="G32" s="66"/>
      <c r="H32" s="66"/>
      <c r="I32" s="66"/>
      <c r="J32" s="67"/>
      <c r="K32" s="66"/>
      <c r="L32" s="66"/>
      <c r="M32" s="66"/>
    </row>
    <row r="33" ht="15.75">
      <c r="J33" s="68"/>
    </row>
    <row r="34" ht="15.75">
      <c r="J34" s="68"/>
    </row>
    <row r="35" spans="2:10" ht="15.75">
      <c r="B35" s="69"/>
      <c r="C35" s="52" t="s">
        <v>9</v>
      </c>
      <c r="D35" s="68" t="s">
        <v>11</v>
      </c>
      <c r="E35" s="68"/>
      <c r="F35" s="68"/>
      <c r="G35" s="68"/>
      <c r="H35" s="68"/>
      <c r="J35" s="68"/>
    </row>
    <row r="36" spans="3:10" ht="15.75">
      <c r="C36" s="52"/>
      <c r="D36" s="68"/>
      <c r="E36" s="68"/>
      <c r="F36" s="68"/>
      <c r="G36" s="68"/>
      <c r="H36" s="68"/>
      <c r="J36" s="68"/>
    </row>
    <row r="37" spans="2:10" ht="15.75">
      <c r="B37" s="70"/>
      <c r="C37" s="52" t="s">
        <v>9</v>
      </c>
      <c r="D37" s="68" t="s">
        <v>12</v>
      </c>
      <c r="E37" s="68"/>
      <c r="F37" s="68"/>
      <c r="G37" s="68"/>
      <c r="H37" s="68"/>
      <c r="J37" s="68"/>
    </row>
    <row r="38" spans="3:8" ht="15.75">
      <c r="C38" s="52"/>
      <c r="D38" s="68"/>
      <c r="E38" s="68"/>
      <c r="F38" s="68"/>
      <c r="G38" s="68"/>
      <c r="H38" s="68"/>
    </row>
    <row r="39" spans="2:8" ht="15.75">
      <c r="B39" s="71"/>
      <c r="C39" s="52" t="s">
        <v>9</v>
      </c>
      <c r="D39" s="68" t="s">
        <v>13</v>
      </c>
      <c r="E39" s="68"/>
      <c r="F39" s="68"/>
      <c r="G39" s="68"/>
      <c r="H39" s="68"/>
    </row>
    <row r="40" spans="4:8" ht="15.75">
      <c r="D40" s="68"/>
      <c r="E40" s="68"/>
      <c r="F40" s="68"/>
      <c r="G40" s="68"/>
      <c r="H40" s="68"/>
    </row>
    <row r="41" spans="2:8" ht="15.75">
      <c r="B41" s="72"/>
      <c r="C41" s="52" t="s">
        <v>9</v>
      </c>
      <c r="D41" s="68" t="s">
        <v>14</v>
      </c>
      <c r="E41" s="68"/>
      <c r="F41" s="68"/>
      <c r="G41" s="68"/>
      <c r="H41" s="68"/>
    </row>
    <row r="47" ht="15.75">
      <c r="I47" s="68"/>
    </row>
    <row r="48" ht="15.75">
      <c r="I48" s="68"/>
    </row>
    <row r="49" ht="15.75">
      <c r="I49" s="68"/>
    </row>
    <row r="50" ht="15.75">
      <c r="I50" s="68"/>
    </row>
    <row r="51" ht="15.75">
      <c r="I51" s="68"/>
    </row>
    <row r="52" ht="15.75">
      <c r="I52" s="68"/>
    </row>
    <row r="53" ht="15.75">
      <c r="I53" s="68"/>
    </row>
    <row r="60" ht="15">
      <c r="A60" s="43"/>
    </row>
    <row r="61" ht="15">
      <c r="A61" s="43"/>
    </row>
    <row r="62" ht="15">
      <c r="A62" s="43"/>
    </row>
    <row r="63" ht="15">
      <c r="A63" s="43"/>
    </row>
    <row r="64" ht="15">
      <c r="A64" s="43"/>
    </row>
    <row r="65" ht="15">
      <c r="A65" s="43"/>
    </row>
    <row r="66" spans="1:4" ht="15">
      <c r="A66" s="43"/>
      <c r="B66" s="73"/>
      <c r="C66" s="73"/>
      <c r="D66" s="73"/>
    </row>
    <row r="67" spans="1:4" ht="15">
      <c r="A67" s="43"/>
      <c r="B67" s="73"/>
      <c r="C67" s="73"/>
      <c r="D67" s="73"/>
    </row>
  </sheetData>
  <sheetProtection/>
  <mergeCells count="88">
    <mergeCell ref="S28:S29"/>
    <mergeCell ref="T28:T29"/>
    <mergeCell ref="A26:A27"/>
    <mergeCell ref="T30:T31"/>
    <mergeCell ref="A30:A31"/>
    <mergeCell ref="O30:O31"/>
    <mergeCell ref="P30:P31"/>
    <mergeCell ref="Q30:Q31"/>
    <mergeCell ref="R30:R31"/>
    <mergeCell ref="S30:S31"/>
    <mergeCell ref="A28:A29"/>
    <mergeCell ref="L28:L29"/>
    <mergeCell ref="O28:O29"/>
    <mergeCell ref="P28:P29"/>
    <mergeCell ref="Q28:Q29"/>
    <mergeCell ref="R28:R29"/>
    <mergeCell ref="O26:O27"/>
    <mergeCell ref="P26:P27"/>
    <mergeCell ref="Q26:Q27"/>
    <mergeCell ref="R26:R27"/>
    <mergeCell ref="S26:S27"/>
    <mergeCell ref="T22:T23"/>
    <mergeCell ref="S24:S25"/>
    <mergeCell ref="T24:T25"/>
    <mergeCell ref="T26:T27"/>
    <mergeCell ref="A24:A25"/>
    <mergeCell ref="J24:J25"/>
    <mergeCell ref="O24:O25"/>
    <mergeCell ref="P24:P25"/>
    <mergeCell ref="Q24:Q25"/>
    <mergeCell ref="R24:R25"/>
    <mergeCell ref="T20:T21"/>
    <mergeCell ref="A18:A19"/>
    <mergeCell ref="O18:O19"/>
    <mergeCell ref="A22:A23"/>
    <mergeCell ref="O22:O23"/>
    <mergeCell ref="P22:P23"/>
    <mergeCell ref="Q22:Q23"/>
    <mergeCell ref="R22:R23"/>
    <mergeCell ref="S22:S23"/>
    <mergeCell ref="A20:A21"/>
    <mergeCell ref="O20:O21"/>
    <mergeCell ref="P20:P21"/>
    <mergeCell ref="Q20:Q21"/>
    <mergeCell ref="R20:R21"/>
    <mergeCell ref="S20:S21"/>
    <mergeCell ref="A16:A17"/>
    <mergeCell ref="O16:O17"/>
    <mergeCell ref="P16:P17"/>
    <mergeCell ref="Q16:Q17"/>
    <mergeCell ref="R16:R17"/>
    <mergeCell ref="T18:T19"/>
    <mergeCell ref="S14:S15"/>
    <mergeCell ref="P18:P19"/>
    <mergeCell ref="Q18:Q19"/>
    <mergeCell ref="R18:R19"/>
    <mergeCell ref="S18:S19"/>
    <mergeCell ref="T14:T15"/>
    <mergeCell ref="T12:T13"/>
    <mergeCell ref="A10:A11"/>
    <mergeCell ref="O10:O11"/>
    <mergeCell ref="S16:S17"/>
    <mergeCell ref="T16:T17"/>
    <mergeCell ref="A14:A15"/>
    <mergeCell ref="O14:O15"/>
    <mergeCell ref="P14:P15"/>
    <mergeCell ref="Q14:Q15"/>
    <mergeCell ref="R14:R15"/>
    <mergeCell ref="A12:A13"/>
    <mergeCell ref="O12:O13"/>
    <mergeCell ref="P12:P13"/>
    <mergeCell ref="Q12:Q13"/>
    <mergeCell ref="R12:R13"/>
    <mergeCell ref="S12:S13"/>
    <mergeCell ref="A1:T3"/>
    <mergeCell ref="A8:A9"/>
    <mergeCell ref="B8:B9"/>
    <mergeCell ref="O8:O9"/>
    <mergeCell ref="P8:P9"/>
    <mergeCell ref="Q8:Q9"/>
    <mergeCell ref="R8:R9"/>
    <mergeCell ref="S8:S9"/>
    <mergeCell ref="T8:T9"/>
    <mergeCell ref="P10:P11"/>
    <mergeCell ref="Q10:Q11"/>
    <mergeCell ref="R10:R11"/>
    <mergeCell ref="S10:S11"/>
    <mergeCell ref="T10:T11"/>
  </mergeCells>
  <conditionalFormatting sqref="K25:M25 K23:M23 B25:I25 B24:M24 B23:I23 B26:M28 B29:I29 B30:M31 B8:M22">
    <cfRule type="cellIs" priority="12" dxfId="60" operator="between" stopIfTrue="1">
      <formula>9</formula>
      <formula>9</formula>
    </cfRule>
    <cfRule type="cellIs" priority="13" dxfId="61" operator="between" stopIfTrue="1">
      <formula>9</formula>
      <formula>9</formula>
    </cfRule>
    <cfRule type="cellIs" priority="14" dxfId="62" operator="lessThan" stopIfTrue="1">
      <formula>9</formula>
    </cfRule>
    <cfRule type="cellIs" priority="15" dxfId="63" operator="greaterThan" stopIfTrue="1">
      <formula>9</formula>
    </cfRule>
    <cfRule type="cellIs" priority="16" dxfId="64" operator="between" stopIfTrue="1">
      <formula>8</formula>
      <formula>10</formula>
    </cfRule>
    <cfRule type="cellIs" priority="17" dxfId="62" operator="lessThan" stopIfTrue="1">
      <formula>9</formula>
    </cfRule>
    <cfRule type="cellIs" priority="18" dxfId="63" operator="greaterThan" stopIfTrue="1">
      <formula>9</formula>
    </cfRule>
  </conditionalFormatting>
  <conditionalFormatting sqref="K25:M25 K23:M23 B25:I25 B24:M24 B23:I23 B26:M28 B29:I29 B30:M31 B8:M22">
    <cfRule type="cellIs" priority="10" dxfId="65" operator="lessThan" stopIfTrue="1">
      <formula>9</formula>
    </cfRule>
    <cfRule type="cellIs" priority="11" dxfId="66" operator="greaterThan" stopIfTrue="1">
      <formula>9</formula>
    </cfRule>
  </conditionalFormatting>
  <conditionalFormatting sqref="K29 M29">
    <cfRule type="cellIs" priority="3" dxfId="60" operator="between" stopIfTrue="1">
      <formula>9</formula>
      <formula>9</formula>
    </cfRule>
    <cfRule type="cellIs" priority="4" dxfId="61" operator="between" stopIfTrue="1">
      <formula>9</formula>
      <formula>9</formula>
    </cfRule>
    <cfRule type="cellIs" priority="5" dxfId="62" operator="lessThan" stopIfTrue="1">
      <formula>9</formula>
    </cfRule>
    <cfRule type="cellIs" priority="6" dxfId="63" operator="greaterThan" stopIfTrue="1">
      <formula>9</formula>
    </cfRule>
    <cfRule type="cellIs" priority="7" dxfId="64" operator="between" stopIfTrue="1">
      <formula>8</formula>
      <formula>10</formula>
    </cfRule>
    <cfRule type="cellIs" priority="8" dxfId="62" operator="lessThan" stopIfTrue="1">
      <formula>9</formula>
    </cfRule>
    <cfRule type="cellIs" priority="9" dxfId="63" operator="greaterThan" stopIfTrue="1">
      <formula>9</formula>
    </cfRule>
  </conditionalFormatting>
  <conditionalFormatting sqref="K29 M29">
    <cfRule type="cellIs" priority="1" dxfId="65" operator="lessThan" stopIfTrue="1">
      <formula>9</formula>
    </cfRule>
    <cfRule type="cellIs" priority="2" dxfId="66" operator="greaterThan" stopIfTrue="1">
      <formula>9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2020-11-03T08:41:58Z</dcterms:modified>
  <cp:category/>
  <cp:version/>
  <cp:contentType/>
  <cp:contentStatus/>
</cp:coreProperties>
</file>